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esktop\рабочая\"/>
    </mc:Choice>
  </mc:AlternateContent>
  <bookViews>
    <workbookView xWindow="0" yWindow="0" windowWidth="28800" windowHeight="11280" tabRatio="500"/>
  </bookViews>
  <sheets>
    <sheet name="Теплоотдача" sheetId="1" r:id="rId1"/>
    <sheet name="Емкость" sheetId="4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" i="1" l="1"/>
  <c r="AE22" i="1" l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H15" i="1"/>
  <c r="H17" i="1"/>
  <c r="H21" i="1"/>
  <c r="H23" i="1"/>
  <c r="H25" i="1"/>
  <c r="H29" i="1"/>
  <c r="H33" i="1"/>
  <c r="H35" i="1"/>
  <c r="E13" i="1"/>
  <c r="E17" i="1"/>
  <c r="E19" i="1"/>
  <c r="E23" i="1"/>
  <c r="E25" i="1"/>
  <c r="E29" i="1"/>
  <c r="E33" i="1"/>
  <c r="E37" i="1"/>
  <c r="C13" i="1"/>
  <c r="C17" i="1"/>
  <c r="C19" i="1"/>
  <c r="C23" i="1"/>
  <c r="C27" i="1"/>
  <c r="C29" i="1"/>
  <c r="C33" i="1"/>
  <c r="C37" i="1"/>
  <c r="D13" i="1"/>
  <c r="D17" i="1"/>
  <c r="D21" i="1"/>
  <c r="D23" i="1"/>
  <c r="D27" i="1"/>
  <c r="D31" i="1"/>
  <c r="D33" i="1"/>
  <c r="D37" i="1"/>
  <c r="H13" i="1"/>
  <c r="H19" i="1"/>
  <c r="H27" i="1"/>
  <c r="H31" i="1"/>
  <c r="H37" i="1"/>
  <c r="E15" i="1"/>
  <c r="E21" i="1"/>
  <c r="E27" i="1"/>
  <c r="E31" i="1"/>
  <c r="E35" i="1"/>
  <c r="C15" i="1"/>
  <c r="C21" i="1"/>
  <c r="C25" i="1"/>
  <c r="C31" i="1"/>
  <c r="C35" i="1"/>
  <c r="D15" i="1"/>
  <c r="D19" i="1"/>
  <c r="D25" i="1"/>
  <c r="D29" i="1"/>
  <c r="D35" i="1"/>
  <c r="AK12" i="1"/>
  <c r="AK14" i="1"/>
  <c r="AK16" i="1"/>
  <c r="AK18" i="1"/>
  <c r="AK20" i="1"/>
  <c r="AK22" i="1"/>
  <c r="AK24" i="1"/>
  <c r="AK26" i="1"/>
  <c r="AK28" i="1"/>
  <c r="AK30" i="1"/>
  <c r="AK32" i="1"/>
  <c r="AK34" i="1"/>
  <c r="AK36" i="1"/>
  <c r="AJ12" i="1"/>
  <c r="AJ14" i="1"/>
  <c r="AJ16" i="1"/>
  <c r="AJ18" i="1"/>
  <c r="AJ20" i="1"/>
  <c r="AJ22" i="1"/>
  <c r="AJ24" i="1"/>
  <c r="AJ26" i="1"/>
  <c r="AJ28" i="1"/>
  <c r="AJ30" i="1"/>
  <c r="AJ32" i="1"/>
  <c r="AJ34" i="1"/>
  <c r="AJ36" i="1"/>
  <c r="AI12" i="1"/>
  <c r="AI14" i="1"/>
  <c r="AI16" i="1"/>
  <c r="AI18" i="1"/>
  <c r="AI20" i="1"/>
  <c r="AI22" i="1"/>
  <c r="AI24" i="1"/>
  <c r="AI26" i="1"/>
  <c r="AI28" i="1"/>
  <c r="AI30" i="1"/>
  <c r="AI32" i="1"/>
  <c r="AI34" i="1"/>
  <c r="AI36" i="1"/>
  <c r="AH12" i="1"/>
  <c r="AH14" i="1"/>
  <c r="AH16" i="1"/>
  <c r="AH18" i="1"/>
  <c r="AH20" i="1"/>
  <c r="AH22" i="1"/>
  <c r="AH24" i="1"/>
  <c r="AH26" i="1"/>
  <c r="AH28" i="1"/>
  <c r="AH30" i="1"/>
  <c r="AH32" i="1"/>
  <c r="AH34" i="1"/>
  <c r="AH36" i="1"/>
  <c r="AG12" i="1"/>
  <c r="AG14" i="1"/>
  <c r="AG16" i="1"/>
  <c r="AG18" i="1"/>
  <c r="AG20" i="1"/>
  <c r="AG22" i="1"/>
  <c r="AG24" i="1"/>
  <c r="AG26" i="1"/>
  <c r="AG28" i="1"/>
  <c r="AG30" i="1"/>
  <c r="AG32" i="1"/>
  <c r="AG34" i="1"/>
  <c r="AG36" i="1"/>
  <c r="AF12" i="1"/>
  <c r="AF14" i="1"/>
  <c r="AF16" i="1"/>
  <c r="AF18" i="1"/>
  <c r="AF20" i="1"/>
  <c r="AF22" i="1"/>
  <c r="AF24" i="1"/>
  <c r="AF26" i="1"/>
  <c r="AF28" i="1"/>
  <c r="AF30" i="1"/>
  <c r="AF32" i="1"/>
  <c r="AF34" i="1"/>
  <c r="AF36" i="1"/>
  <c r="AE12" i="1"/>
  <c r="AE14" i="1"/>
  <c r="AE16" i="1"/>
  <c r="AE18" i="1"/>
  <c r="AK13" i="1"/>
  <c r="AK15" i="1"/>
  <c r="AK17" i="1"/>
  <c r="AK19" i="1"/>
  <c r="AK21" i="1"/>
  <c r="AK23" i="1"/>
  <c r="AK25" i="1"/>
  <c r="AK27" i="1"/>
  <c r="AK29" i="1"/>
  <c r="AK31" i="1"/>
  <c r="AK33" i="1"/>
  <c r="AK35" i="1"/>
  <c r="AK37" i="1"/>
  <c r="AJ13" i="1"/>
  <c r="AJ15" i="1"/>
  <c r="AJ17" i="1"/>
  <c r="AJ19" i="1"/>
  <c r="AJ21" i="1"/>
  <c r="AJ23" i="1"/>
  <c r="AJ25" i="1"/>
  <c r="AJ27" i="1"/>
  <c r="AJ29" i="1"/>
  <c r="AJ31" i="1"/>
  <c r="AJ33" i="1"/>
  <c r="AJ35" i="1"/>
  <c r="AJ37" i="1"/>
  <c r="AI13" i="1"/>
  <c r="AI15" i="1"/>
  <c r="AI17" i="1"/>
  <c r="AI19" i="1"/>
  <c r="AI21" i="1"/>
  <c r="AI23" i="1"/>
  <c r="AI25" i="1"/>
  <c r="AI27" i="1"/>
  <c r="AI29" i="1"/>
  <c r="AI31" i="1"/>
  <c r="AI33" i="1"/>
  <c r="AI35" i="1"/>
  <c r="AI37" i="1"/>
  <c r="AH13" i="1"/>
  <c r="AH15" i="1"/>
  <c r="AH17" i="1"/>
  <c r="AH19" i="1"/>
  <c r="AH21" i="1"/>
  <c r="AH23" i="1"/>
  <c r="AH25" i="1"/>
  <c r="AH27" i="1"/>
  <c r="AH29" i="1"/>
  <c r="AH31" i="1"/>
  <c r="AH33" i="1"/>
  <c r="AH35" i="1"/>
  <c r="AH37" i="1"/>
  <c r="AG13" i="1"/>
  <c r="AG15" i="1"/>
  <c r="AG17" i="1"/>
  <c r="AG19" i="1"/>
  <c r="AG21" i="1"/>
  <c r="AG23" i="1"/>
  <c r="AG25" i="1"/>
  <c r="AG27" i="1"/>
  <c r="AG29" i="1"/>
  <c r="AG31" i="1"/>
  <c r="AG33" i="1"/>
  <c r="AG35" i="1"/>
  <c r="AG37" i="1"/>
  <c r="AF13" i="1"/>
  <c r="AF15" i="1"/>
  <c r="AF17" i="1"/>
  <c r="AF19" i="1"/>
  <c r="AF21" i="1"/>
  <c r="AF23" i="1"/>
  <c r="AF25" i="1"/>
  <c r="AF27" i="1"/>
  <c r="AF29" i="1"/>
  <c r="AF31" i="1"/>
  <c r="AF33" i="1"/>
  <c r="AF35" i="1"/>
  <c r="AF37" i="1"/>
  <c r="AE13" i="1"/>
  <c r="AE15" i="1"/>
  <c r="AE17" i="1"/>
  <c r="AE19" i="1"/>
  <c r="AE21" i="1"/>
  <c r="AE23" i="1"/>
  <c r="AE25" i="1"/>
  <c r="AE36" i="1"/>
  <c r="AE34" i="1"/>
  <c r="AE32" i="1"/>
  <c r="AE30" i="1"/>
  <c r="AE28" i="1"/>
  <c r="AE26" i="1"/>
  <c r="AE37" i="1"/>
  <c r="AE35" i="1"/>
  <c r="AE33" i="1"/>
  <c r="AE31" i="1"/>
  <c r="AE29" i="1"/>
  <c r="AE27" i="1"/>
  <c r="AE24" i="1"/>
  <c r="AE20" i="1"/>
  <c r="AC37" i="1"/>
  <c r="AA37" i="1"/>
  <c r="Y37" i="1"/>
  <c r="W37" i="1"/>
  <c r="U37" i="1"/>
  <c r="S37" i="1"/>
  <c r="Q37" i="1"/>
  <c r="O37" i="1"/>
  <c r="M37" i="1"/>
  <c r="K37" i="1"/>
  <c r="I37" i="1"/>
  <c r="G37" i="1"/>
  <c r="AD36" i="1"/>
  <c r="AB36" i="1"/>
  <c r="Z36" i="1"/>
  <c r="X36" i="1"/>
  <c r="V36" i="1"/>
  <c r="T36" i="1"/>
  <c r="R36" i="1"/>
  <c r="P36" i="1"/>
  <c r="N36" i="1"/>
  <c r="L36" i="1"/>
  <c r="J36" i="1"/>
  <c r="F36" i="1"/>
  <c r="AC35" i="1"/>
  <c r="AA35" i="1"/>
  <c r="Y35" i="1"/>
  <c r="W35" i="1"/>
  <c r="U35" i="1"/>
  <c r="S35" i="1"/>
  <c r="Q35" i="1"/>
  <c r="O35" i="1"/>
  <c r="M35" i="1"/>
  <c r="K35" i="1"/>
  <c r="I35" i="1"/>
  <c r="G35" i="1"/>
  <c r="AD34" i="1"/>
  <c r="AB34" i="1"/>
  <c r="Z34" i="1"/>
  <c r="X34" i="1"/>
  <c r="V34" i="1"/>
  <c r="T34" i="1"/>
  <c r="R34" i="1"/>
  <c r="P34" i="1"/>
  <c r="N34" i="1"/>
  <c r="L34" i="1"/>
  <c r="J34" i="1"/>
  <c r="F34" i="1"/>
  <c r="AC33" i="1"/>
  <c r="AA33" i="1"/>
  <c r="Y33" i="1"/>
  <c r="W33" i="1"/>
  <c r="U33" i="1"/>
  <c r="S33" i="1"/>
  <c r="Q33" i="1"/>
  <c r="O33" i="1"/>
  <c r="M33" i="1"/>
  <c r="K33" i="1"/>
  <c r="I33" i="1"/>
  <c r="AB37" i="1"/>
  <c r="X37" i="1"/>
  <c r="T37" i="1"/>
  <c r="P37" i="1"/>
  <c r="L37" i="1"/>
  <c r="AA36" i="1"/>
  <c r="W36" i="1"/>
  <c r="S36" i="1"/>
  <c r="O36" i="1"/>
  <c r="K36" i="1"/>
  <c r="G36" i="1"/>
  <c r="AD35" i="1"/>
  <c r="Z35" i="1"/>
  <c r="V35" i="1"/>
  <c r="R35" i="1"/>
  <c r="N35" i="1"/>
  <c r="J35" i="1"/>
  <c r="F35" i="1"/>
  <c r="AC34" i="1"/>
  <c r="Y34" i="1"/>
  <c r="U34" i="1"/>
  <c r="Q34" i="1"/>
  <c r="M34" i="1"/>
  <c r="I34" i="1"/>
  <c r="AB33" i="1"/>
  <c r="X33" i="1"/>
  <c r="T33" i="1"/>
  <c r="P33" i="1"/>
  <c r="L33" i="1"/>
  <c r="F33" i="1"/>
  <c r="AC32" i="1"/>
  <c r="AA32" i="1"/>
  <c r="Y32" i="1"/>
  <c r="W32" i="1"/>
  <c r="U32" i="1"/>
  <c r="S32" i="1"/>
  <c r="Q32" i="1"/>
  <c r="O32" i="1"/>
  <c r="M32" i="1"/>
  <c r="K32" i="1"/>
  <c r="I32" i="1"/>
  <c r="G32" i="1"/>
  <c r="AD31" i="1"/>
  <c r="AB31" i="1"/>
  <c r="Z31" i="1"/>
  <c r="X31" i="1"/>
  <c r="V31" i="1"/>
  <c r="T31" i="1"/>
  <c r="R31" i="1"/>
  <c r="P31" i="1"/>
  <c r="N31" i="1"/>
  <c r="L31" i="1"/>
  <c r="J31" i="1"/>
  <c r="F31" i="1"/>
  <c r="AC30" i="1"/>
  <c r="AA30" i="1"/>
  <c r="Y30" i="1"/>
  <c r="W30" i="1"/>
  <c r="U30" i="1"/>
  <c r="S30" i="1"/>
  <c r="Q30" i="1"/>
  <c r="O30" i="1"/>
  <c r="M30" i="1"/>
  <c r="K30" i="1"/>
  <c r="I30" i="1"/>
  <c r="G30" i="1"/>
  <c r="AD29" i="1"/>
  <c r="AB29" i="1"/>
  <c r="Z29" i="1"/>
  <c r="X29" i="1"/>
  <c r="V29" i="1"/>
  <c r="T29" i="1"/>
  <c r="R29" i="1"/>
  <c r="P29" i="1"/>
  <c r="N29" i="1"/>
  <c r="L29" i="1"/>
  <c r="J29" i="1"/>
  <c r="F29" i="1"/>
  <c r="AC28" i="1"/>
  <c r="AA28" i="1"/>
  <c r="Y28" i="1"/>
  <c r="W28" i="1"/>
  <c r="U28" i="1"/>
  <c r="S28" i="1"/>
  <c r="Q28" i="1"/>
  <c r="O28" i="1"/>
  <c r="M28" i="1"/>
  <c r="K28" i="1"/>
  <c r="I28" i="1"/>
  <c r="G28" i="1"/>
  <c r="AD27" i="1"/>
  <c r="AB27" i="1"/>
  <c r="Z27" i="1"/>
  <c r="X27" i="1"/>
  <c r="V27" i="1"/>
  <c r="T27" i="1"/>
  <c r="R27" i="1"/>
  <c r="P27" i="1"/>
  <c r="N27" i="1"/>
  <c r="L27" i="1"/>
  <c r="J27" i="1"/>
  <c r="F27" i="1"/>
  <c r="AC26" i="1"/>
  <c r="AA26" i="1"/>
  <c r="Y26" i="1"/>
  <c r="W26" i="1"/>
  <c r="U26" i="1"/>
  <c r="S26" i="1"/>
  <c r="Q26" i="1"/>
  <c r="O26" i="1"/>
  <c r="M26" i="1"/>
  <c r="K26" i="1"/>
  <c r="I26" i="1"/>
  <c r="G26" i="1"/>
  <c r="Z37" i="1"/>
  <c r="R37" i="1"/>
  <c r="J37" i="1"/>
  <c r="AC36" i="1"/>
  <c r="U36" i="1"/>
  <c r="M36" i="1"/>
  <c r="X35" i="1"/>
  <c r="P35" i="1"/>
  <c r="AA34" i="1"/>
  <c r="S34" i="1"/>
  <c r="K34" i="1"/>
  <c r="AD33" i="1"/>
  <c r="V33" i="1"/>
  <c r="N33" i="1"/>
  <c r="G33" i="1"/>
  <c r="AD32" i="1"/>
  <c r="Z32" i="1"/>
  <c r="V32" i="1"/>
  <c r="R32" i="1"/>
  <c r="N32" i="1"/>
  <c r="J32" i="1"/>
  <c r="F32" i="1"/>
  <c r="AC31" i="1"/>
  <c r="Y31" i="1"/>
  <c r="U31" i="1"/>
  <c r="Q31" i="1"/>
  <c r="M31" i="1"/>
  <c r="I31" i="1"/>
  <c r="AB30" i="1"/>
  <c r="X30" i="1"/>
  <c r="T30" i="1"/>
  <c r="P30" i="1"/>
  <c r="L30" i="1"/>
  <c r="AA29" i="1"/>
  <c r="W29" i="1"/>
  <c r="S29" i="1"/>
  <c r="O29" i="1"/>
  <c r="K29" i="1"/>
  <c r="G29" i="1"/>
  <c r="AD28" i="1"/>
  <c r="Z28" i="1"/>
  <c r="V28" i="1"/>
  <c r="R28" i="1"/>
  <c r="N28" i="1"/>
  <c r="J28" i="1"/>
  <c r="F28" i="1"/>
  <c r="AC27" i="1"/>
  <c r="Y27" i="1"/>
  <c r="U27" i="1"/>
  <c r="Q27" i="1"/>
  <c r="M27" i="1"/>
  <c r="I27" i="1"/>
  <c r="AB26" i="1"/>
  <c r="X26" i="1"/>
  <c r="T26" i="1"/>
  <c r="P26" i="1"/>
  <c r="L26" i="1"/>
  <c r="AD25" i="1"/>
  <c r="AB25" i="1"/>
  <c r="Z25" i="1"/>
  <c r="X25" i="1"/>
  <c r="V25" i="1"/>
  <c r="T25" i="1"/>
  <c r="R25" i="1"/>
  <c r="P25" i="1"/>
  <c r="N25" i="1"/>
  <c r="L25" i="1"/>
  <c r="J25" i="1"/>
  <c r="F25" i="1"/>
  <c r="AC24" i="1"/>
  <c r="AA24" i="1"/>
  <c r="Y24" i="1"/>
  <c r="W24" i="1"/>
  <c r="U24" i="1"/>
  <c r="S24" i="1"/>
  <c r="Q24" i="1"/>
  <c r="O24" i="1"/>
  <c r="M24" i="1"/>
  <c r="K24" i="1"/>
  <c r="I24" i="1"/>
  <c r="G24" i="1"/>
  <c r="AD23" i="1"/>
  <c r="AB23" i="1"/>
  <c r="Z23" i="1"/>
  <c r="X23" i="1"/>
  <c r="V23" i="1"/>
  <c r="T23" i="1"/>
  <c r="R23" i="1"/>
  <c r="P23" i="1"/>
  <c r="N23" i="1"/>
  <c r="L23" i="1"/>
  <c r="J23" i="1"/>
  <c r="F23" i="1"/>
  <c r="AC22" i="1"/>
  <c r="AA22" i="1"/>
  <c r="Y22" i="1"/>
  <c r="W22" i="1"/>
  <c r="U22" i="1"/>
  <c r="S22" i="1"/>
  <c r="Q22" i="1"/>
  <c r="O22" i="1"/>
  <c r="M22" i="1"/>
  <c r="K22" i="1"/>
  <c r="I22" i="1"/>
  <c r="G22" i="1"/>
  <c r="AD21" i="1"/>
  <c r="AB21" i="1"/>
  <c r="Z21" i="1"/>
  <c r="X21" i="1"/>
  <c r="V21" i="1"/>
  <c r="T21" i="1"/>
  <c r="R21" i="1"/>
  <c r="P21" i="1"/>
  <c r="N21" i="1"/>
  <c r="L21" i="1"/>
  <c r="J21" i="1"/>
  <c r="F21" i="1"/>
  <c r="AC20" i="1"/>
  <c r="AA20" i="1"/>
  <c r="Y20" i="1"/>
  <c r="W20" i="1"/>
  <c r="U20" i="1"/>
  <c r="S20" i="1"/>
  <c r="Q20" i="1"/>
  <c r="O20" i="1"/>
  <c r="M20" i="1"/>
  <c r="K20" i="1"/>
  <c r="I20" i="1"/>
  <c r="G20" i="1"/>
  <c r="AD19" i="1"/>
  <c r="AB19" i="1"/>
  <c r="Z19" i="1"/>
  <c r="X19" i="1"/>
  <c r="V19" i="1"/>
  <c r="T19" i="1"/>
  <c r="R19" i="1"/>
  <c r="P19" i="1"/>
  <c r="N19" i="1"/>
  <c r="L19" i="1"/>
  <c r="J19" i="1"/>
  <c r="F19" i="1"/>
  <c r="AC18" i="1"/>
  <c r="AA18" i="1"/>
  <c r="Y18" i="1"/>
  <c r="W18" i="1"/>
  <c r="U18" i="1"/>
  <c r="S18" i="1"/>
  <c r="Q18" i="1"/>
  <c r="O18" i="1"/>
  <c r="M18" i="1"/>
  <c r="K18" i="1"/>
  <c r="I18" i="1"/>
  <c r="G18" i="1"/>
  <c r="AD17" i="1"/>
  <c r="AB17" i="1"/>
  <c r="Z17" i="1"/>
  <c r="X17" i="1"/>
  <c r="V17" i="1"/>
  <c r="T17" i="1"/>
  <c r="R17" i="1"/>
  <c r="P17" i="1"/>
  <c r="N17" i="1"/>
  <c r="L17" i="1"/>
  <c r="J17" i="1"/>
  <c r="F17" i="1"/>
  <c r="AC16" i="1"/>
  <c r="AA16" i="1"/>
  <c r="Y16" i="1"/>
  <c r="W16" i="1"/>
  <c r="U16" i="1"/>
  <c r="S16" i="1"/>
  <c r="Q16" i="1"/>
  <c r="O16" i="1"/>
  <c r="M16" i="1"/>
  <c r="K16" i="1"/>
  <c r="I16" i="1"/>
  <c r="G16" i="1"/>
  <c r="AD15" i="1"/>
  <c r="AB15" i="1"/>
  <c r="Z15" i="1"/>
  <c r="X15" i="1"/>
  <c r="V15" i="1"/>
  <c r="T15" i="1"/>
  <c r="R15" i="1"/>
  <c r="P15" i="1"/>
  <c r="N15" i="1"/>
  <c r="L15" i="1"/>
  <c r="J15" i="1"/>
  <c r="F15" i="1"/>
  <c r="AC14" i="1"/>
  <c r="AA14" i="1"/>
  <c r="Y14" i="1"/>
  <c r="W14" i="1"/>
  <c r="U14" i="1"/>
  <c r="S14" i="1"/>
  <c r="Q14" i="1"/>
  <c r="O14" i="1"/>
  <c r="M14" i="1"/>
  <c r="K14" i="1"/>
  <c r="I14" i="1"/>
  <c r="G14" i="1"/>
  <c r="AD13" i="1"/>
  <c r="AB13" i="1"/>
  <c r="Z13" i="1"/>
  <c r="X13" i="1"/>
  <c r="V13" i="1"/>
  <c r="T13" i="1"/>
  <c r="AD37" i="1"/>
  <c r="V37" i="1"/>
  <c r="N37" i="1"/>
  <c r="F37" i="1"/>
  <c r="Y36" i="1"/>
  <c r="Q36" i="1"/>
  <c r="I36" i="1"/>
  <c r="AB35" i="1"/>
  <c r="T35" i="1"/>
  <c r="L35" i="1"/>
  <c r="W34" i="1"/>
  <c r="O34" i="1"/>
  <c r="G34" i="1"/>
  <c r="Z33" i="1"/>
  <c r="R33" i="1"/>
  <c r="J33" i="1"/>
  <c r="AB32" i="1"/>
  <c r="X32" i="1"/>
  <c r="T32" i="1"/>
  <c r="P32" i="1"/>
  <c r="L32" i="1"/>
  <c r="AA31" i="1"/>
  <c r="W31" i="1"/>
  <c r="S31" i="1"/>
  <c r="O31" i="1"/>
  <c r="K31" i="1"/>
  <c r="G31" i="1"/>
  <c r="AD30" i="1"/>
  <c r="Z30" i="1"/>
  <c r="V30" i="1"/>
  <c r="R30" i="1"/>
  <c r="N30" i="1"/>
  <c r="J30" i="1"/>
  <c r="F30" i="1"/>
  <c r="AC29" i="1"/>
  <c r="Y29" i="1"/>
  <c r="U29" i="1"/>
  <c r="Q29" i="1"/>
  <c r="M29" i="1"/>
  <c r="I29" i="1"/>
  <c r="AB28" i="1"/>
  <c r="X28" i="1"/>
  <c r="T28" i="1"/>
  <c r="P28" i="1"/>
  <c r="L28" i="1"/>
  <c r="AA27" i="1"/>
  <c r="W27" i="1"/>
  <c r="S27" i="1"/>
  <c r="O27" i="1"/>
  <c r="K27" i="1"/>
  <c r="G27" i="1"/>
  <c r="AD26" i="1"/>
  <c r="Z26" i="1"/>
  <c r="V26" i="1"/>
  <c r="R26" i="1"/>
  <c r="N26" i="1"/>
  <c r="J26" i="1"/>
  <c r="F26" i="1"/>
  <c r="D11" i="1"/>
  <c r="F11" i="1"/>
  <c r="H11" i="1"/>
  <c r="J11" i="1"/>
  <c r="L11" i="1"/>
  <c r="N11" i="1"/>
  <c r="P11" i="1"/>
  <c r="R11" i="1"/>
  <c r="T11" i="1"/>
  <c r="V11" i="1"/>
  <c r="X11" i="1"/>
  <c r="Z11" i="1"/>
  <c r="AB11" i="1"/>
  <c r="AD11" i="1"/>
  <c r="AF11" i="1"/>
  <c r="AH11" i="1"/>
  <c r="AJ11" i="1"/>
  <c r="G12" i="1"/>
  <c r="I12" i="1"/>
  <c r="K12" i="1"/>
  <c r="M12" i="1"/>
  <c r="O12" i="1"/>
  <c r="Q12" i="1"/>
  <c r="S12" i="1"/>
  <c r="U12" i="1"/>
  <c r="W12" i="1"/>
  <c r="Y12" i="1"/>
  <c r="AA12" i="1"/>
  <c r="AC12" i="1"/>
  <c r="F13" i="1"/>
  <c r="J13" i="1"/>
  <c r="L13" i="1"/>
  <c r="N13" i="1"/>
  <c r="P13" i="1"/>
  <c r="R13" i="1"/>
  <c r="U13" i="1"/>
  <c r="Y13" i="1"/>
  <c r="AC13" i="1"/>
  <c r="F14" i="1"/>
  <c r="J14" i="1"/>
  <c r="N14" i="1"/>
  <c r="R14" i="1"/>
  <c r="V14" i="1"/>
  <c r="Z14" i="1"/>
  <c r="AD14" i="1"/>
  <c r="G15" i="1"/>
  <c r="K15" i="1"/>
  <c r="O15" i="1"/>
  <c r="S15" i="1"/>
  <c r="W15" i="1"/>
  <c r="AA15" i="1"/>
  <c r="L16" i="1"/>
  <c r="P16" i="1"/>
  <c r="T16" i="1"/>
  <c r="X16" i="1"/>
  <c r="AB16" i="1"/>
  <c r="I17" i="1"/>
  <c r="M17" i="1"/>
  <c r="Q17" i="1"/>
  <c r="U17" i="1"/>
  <c r="Y17" i="1"/>
  <c r="AC17" i="1"/>
  <c r="F18" i="1"/>
  <c r="J18" i="1"/>
  <c r="N18" i="1"/>
  <c r="R18" i="1"/>
  <c r="V18" i="1"/>
  <c r="Z18" i="1"/>
  <c r="AD18" i="1"/>
  <c r="G19" i="1"/>
  <c r="K19" i="1"/>
  <c r="O19" i="1"/>
  <c r="S19" i="1"/>
  <c r="W19" i="1"/>
  <c r="AA19" i="1"/>
  <c r="L20" i="1"/>
  <c r="P20" i="1"/>
  <c r="T20" i="1"/>
  <c r="X20" i="1"/>
  <c r="AB20" i="1"/>
  <c r="I21" i="1"/>
  <c r="M21" i="1"/>
  <c r="Q21" i="1"/>
  <c r="U21" i="1"/>
  <c r="Y21" i="1"/>
  <c r="AC21" i="1"/>
  <c r="F22" i="1"/>
  <c r="J22" i="1"/>
  <c r="N22" i="1"/>
  <c r="R22" i="1"/>
  <c r="V22" i="1"/>
  <c r="Z22" i="1"/>
  <c r="AD22" i="1"/>
  <c r="G23" i="1"/>
  <c r="K23" i="1"/>
  <c r="O23" i="1"/>
  <c r="S23" i="1"/>
  <c r="W23" i="1"/>
  <c r="AA23" i="1"/>
  <c r="L24" i="1"/>
  <c r="P24" i="1"/>
  <c r="T24" i="1"/>
  <c r="X24" i="1"/>
  <c r="AB24" i="1"/>
  <c r="I25" i="1"/>
  <c r="M25" i="1"/>
  <c r="Q25" i="1"/>
  <c r="U25" i="1"/>
  <c r="Y25" i="1"/>
  <c r="AC25" i="1"/>
  <c r="C11" i="1"/>
  <c r="E11" i="1"/>
  <c r="G11" i="1"/>
  <c r="I11" i="1"/>
  <c r="K11" i="1"/>
  <c r="M11" i="1"/>
  <c r="O11" i="1"/>
  <c r="Q11" i="1"/>
  <c r="S11" i="1"/>
  <c r="U11" i="1"/>
  <c r="W11" i="1"/>
  <c r="Y11" i="1"/>
  <c r="AA11" i="1"/>
  <c r="AC11" i="1"/>
  <c r="AE11" i="1"/>
  <c r="AG11" i="1"/>
  <c r="AI11" i="1"/>
  <c r="AK11" i="1"/>
  <c r="F12" i="1"/>
  <c r="J12" i="1"/>
  <c r="L12" i="1"/>
  <c r="N12" i="1"/>
  <c r="P12" i="1"/>
  <c r="R12" i="1"/>
  <c r="T12" i="1"/>
  <c r="V12" i="1"/>
  <c r="X12" i="1"/>
  <c r="Z12" i="1"/>
  <c r="AB12" i="1"/>
  <c r="AD12" i="1"/>
  <c r="G13" i="1"/>
  <c r="I13" i="1"/>
  <c r="K13" i="1"/>
  <c r="M13" i="1"/>
  <c r="O13" i="1"/>
  <c r="Q13" i="1"/>
  <c r="S13" i="1"/>
  <c r="W13" i="1"/>
  <c r="AA13" i="1"/>
  <c r="L14" i="1"/>
  <c r="P14" i="1"/>
  <c r="T14" i="1"/>
  <c r="X14" i="1"/>
  <c r="AB14" i="1"/>
  <c r="I15" i="1"/>
  <c r="M15" i="1"/>
  <c r="Q15" i="1"/>
  <c r="U15" i="1"/>
  <c r="Y15" i="1"/>
  <c r="AC15" i="1"/>
  <c r="F16" i="1"/>
  <c r="J16" i="1"/>
  <c r="N16" i="1"/>
  <c r="R16" i="1"/>
  <c r="V16" i="1"/>
  <c r="Z16" i="1"/>
  <c r="AD16" i="1"/>
  <c r="G17" i="1"/>
  <c r="K17" i="1"/>
  <c r="O17" i="1"/>
  <c r="S17" i="1"/>
  <c r="W17" i="1"/>
  <c r="AA17" i="1"/>
  <c r="L18" i="1"/>
  <c r="P18" i="1"/>
  <c r="T18" i="1"/>
  <c r="X18" i="1"/>
  <c r="AB18" i="1"/>
  <c r="I19" i="1"/>
  <c r="M19" i="1"/>
  <c r="Q19" i="1"/>
  <c r="U19" i="1"/>
  <c r="Y19" i="1"/>
  <c r="AC19" i="1"/>
  <c r="F20" i="1"/>
  <c r="J20" i="1"/>
  <c r="N20" i="1"/>
  <c r="R20" i="1"/>
  <c r="V20" i="1"/>
  <c r="Z20" i="1"/>
  <c r="AD20" i="1"/>
  <c r="G21" i="1"/>
  <c r="K21" i="1"/>
  <c r="O21" i="1"/>
  <c r="S21" i="1"/>
  <c r="W21" i="1"/>
  <c r="AA21" i="1"/>
  <c r="L22" i="1"/>
  <c r="P22" i="1"/>
  <c r="T22" i="1"/>
  <c r="X22" i="1"/>
  <c r="AB22" i="1"/>
  <c r="I23" i="1"/>
  <c r="M23" i="1"/>
  <c r="Q23" i="1"/>
  <c r="U23" i="1"/>
  <c r="Y23" i="1"/>
  <c r="AC23" i="1"/>
  <c r="F24" i="1"/>
  <c r="J24" i="1"/>
  <c r="N24" i="1"/>
  <c r="R24" i="1"/>
  <c r="V24" i="1"/>
  <c r="Z24" i="1"/>
  <c r="AD24" i="1"/>
  <c r="G25" i="1"/>
  <c r="K25" i="1"/>
  <c r="O25" i="1"/>
  <c r="S25" i="1"/>
  <c r="W25" i="1"/>
  <c r="AA25" i="1"/>
</calcChain>
</file>

<file path=xl/sharedStrings.xml><?xml version="1.0" encoding="utf-8"?>
<sst xmlns="http://schemas.openxmlformats.org/spreadsheetml/2006/main" count="20" uniqueCount="20">
  <si>
    <t>Дельта Т</t>
  </si>
  <si>
    <t>Высота мм</t>
  </si>
  <si>
    <t xml:space="preserve">Тип </t>
  </si>
  <si>
    <t>Нормативы при дТ 50 W/m</t>
  </si>
  <si>
    <t>Показатель n</t>
  </si>
  <si>
    <t>Длинна мм</t>
  </si>
  <si>
    <t>Темп. тепло-ля на входе</t>
  </si>
  <si>
    <t>Темп. тепло-ля на выходе</t>
  </si>
  <si>
    <t>Темп. в помещении</t>
  </si>
  <si>
    <t>10 тип</t>
  </si>
  <si>
    <t>11 тип</t>
  </si>
  <si>
    <t>20 тип</t>
  </si>
  <si>
    <t>21 тип</t>
  </si>
  <si>
    <t>22 тип</t>
  </si>
  <si>
    <t>30 тип</t>
  </si>
  <si>
    <t>33 тип</t>
  </si>
  <si>
    <t>Высота, мм</t>
  </si>
  <si>
    <t>Емкость, дм3</t>
  </si>
  <si>
    <t>Основные варианты показателей температур</t>
  </si>
  <si>
    <t>Введите показатели температур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</si>
</sst>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42B30"/>
      <name val="Times New Roman"/>
      <family val="1"/>
      <charset val="204"/>
    </font>
    <font>
      <b/>
      <sz val="11"/>
      <color rgb="FFFF00FF"/>
      <name val="Times New Roman"/>
      <family val="1"/>
      <charset val="204"/>
    </font>
    <font>
      <b/>
      <sz val="10"/>
      <color rgb="FFFF00F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7E4BD"/>
      </patternFill>
    </fill>
    <fill>
      <patternFill patternType="solid">
        <fgColor rgb="FFFFFF00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3" fillId="0" borderId="29" xfId="0" applyFont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3" fontId="3" fillId="4" borderId="34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33" xfId="0" applyNumberFormat="1" applyFont="1" applyFill="1" applyBorder="1" applyAlignment="1">
      <alignment horizontal="center" vertical="center"/>
    </xf>
    <xf numFmtId="3" fontId="3" fillId="4" borderId="45" xfId="0" applyNumberFormat="1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>
      <alignment horizontal="center" vertical="center"/>
    </xf>
    <xf numFmtId="3" fontId="3" fillId="4" borderId="36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4" borderId="35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0" fontId="5" fillId="0" borderId="21" xfId="0" applyFont="1" applyBorder="1"/>
    <xf numFmtId="0" fontId="5" fillId="0" borderId="0" xfId="0" applyFont="1"/>
    <xf numFmtId="0" fontId="5" fillId="5" borderId="2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2" fontId="5" fillId="5" borderId="11" xfId="0" applyNumberFormat="1" applyFont="1" applyFill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center" vertical="center" wrapText="1"/>
    </xf>
    <xf numFmtId="2" fontId="5" fillId="5" borderId="14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2" fontId="6" fillId="5" borderId="14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7E4B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M37"/>
  <sheetViews>
    <sheetView tabSelected="1" zoomScale="90" zoomScaleNormal="90" workbookViewId="0">
      <selection activeCell="J4" sqref="J4:L4"/>
    </sheetView>
  </sheetViews>
  <sheetFormatPr defaultColWidth="8.88671875" defaultRowHeight="13.8" x14ac:dyDescent="0.25"/>
  <cols>
    <col min="1" max="1" width="1.33203125" style="1" customWidth="1"/>
    <col min="2" max="2" width="13.109375" style="1" customWidth="1"/>
    <col min="3" max="37" width="7.6640625" style="2" customWidth="1"/>
    <col min="38" max="1025" width="9.109375" style="1" customWidth="1"/>
    <col min="1026" max="16384" width="8.88671875" style="1"/>
  </cols>
  <sheetData>
    <row r="1" spans="2:39" ht="15" customHeight="1" thickBot="1" x14ac:dyDescent="0.3">
      <c r="C1" s="109" t="s">
        <v>18</v>
      </c>
      <c r="D1" s="110"/>
      <c r="E1" s="110"/>
      <c r="F1" s="110"/>
      <c r="G1" s="111"/>
      <c r="J1" s="112" t="s">
        <v>6</v>
      </c>
      <c r="K1" s="114" t="s">
        <v>7</v>
      </c>
      <c r="L1" s="116" t="s">
        <v>8</v>
      </c>
      <c r="M1" s="114" t="s">
        <v>0</v>
      </c>
    </row>
    <row r="2" spans="2:39" ht="21.6" customHeight="1" thickBot="1" x14ac:dyDescent="0.3">
      <c r="D2" s="32">
        <v>95</v>
      </c>
      <c r="E2" s="98">
        <v>85</v>
      </c>
      <c r="F2" s="34">
        <v>20</v>
      </c>
      <c r="J2" s="113"/>
      <c r="K2" s="115"/>
      <c r="L2" s="117"/>
      <c r="M2" s="115"/>
    </row>
    <row r="3" spans="2:39" ht="14.4" thickBot="1" x14ac:dyDescent="0.3">
      <c r="D3" s="99">
        <v>75</v>
      </c>
      <c r="E3" s="100">
        <v>65</v>
      </c>
      <c r="F3" s="101">
        <v>20</v>
      </c>
      <c r="J3" s="102">
        <v>55</v>
      </c>
      <c r="K3" s="103">
        <v>45</v>
      </c>
      <c r="L3" s="104">
        <v>18</v>
      </c>
      <c r="M3" s="73">
        <f>(J3-K3)/LN((J3-L3)/(K3-L3))</f>
        <v>31.73786588131069</v>
      </c>
    </row>
    <row r="4" spans="2:39" ht="14.4" thickBot="1" x14ac:dyDescent="0.3">
      <c r="D4" s="32">
        <v>55</v>
      </c>
      <c r="E4" s="98">
        <v>45</v>
      </c>
      <c r="F4" s="34">
        <v>20</v>
      </c>
      <c r="J4" s="106" t="s">
        <v>19</v>
      </c>
      <c r="K4" s="107"/>
      <c r="L4" s="108"/>
      <c r="M4" s="97"/>
    </row>
    <row r="5" spans="2:39" ht="14.4" thickBot="1" x14ac:dyDescent="0.3"/>
    <row r="6" spans="2:39" ht="14.4" thickBot="1" x14ac:dyDescent="0.3">
      <c r="B6" s="3" t="s">
        <v>1</v>
      </c>
      <c r="C6" s="105">
        <v>200</v>
      </c>
      <c r="D6" s="105"/>
      <c r="E6" s="105"/>
      <c r="F6" s="105"/>
      <c r="G6" s="105"/>
      <c r="H6" s="105"/>
      <c r="I6" s="105"/>
      <c r="J6" s="105">
        <v>300</v>
      </c>
      <c r="K6" s="105"/>
      <c r="L6" s="105"/>
      <c r="M6" s="105"/>
      <c r="N6" s="105"/>
      <c r="O6" s="105"/>
      <c r="P6" s="105"/>
      <c r="Q6" s="105">
        <v>500</v>
      </c>
      <c r="R6" s="105"/>
      <c r="S6" s="105"/>
      <c r="T6" s="105"/>
      <c r="U6" s="105"/>
      <c r="V6" s="105"/>
      <c r="W6" s="105"/>
      <c r="X6" s="105">
        <v>600</v>
      </c>
      <c r="Y6" s="105"/>
      <c r="Z6" s="105"/>
      <c r="AA6" s="105"/>
      <c r="AB6" s="105"/>
      <c r="AC6" s="105"/>
      <c r="AD6" s="105"/>
      <c r="AE6" s="105">
        <v>900</v>
      </c>
      <c r="AF6" s="105"/>
      <c r="AG6" s="105"/>
      <c r="AH6" s="105"/>
      <c r="AI6" s="105"/>
      <c r="AJ6" s="105"/>
      <c r="AK6" s="105"/>
    </row>
    <row r="7" spans="2:39" ht="14.4" thickBot="1" x14ac:dyDescent="0.3">
      <c r="B7" s="4" t="s">
        <v>2</v>
      </c>
      <c r="C7" s="5">
        <v>10</v>
      </c>
      <c r="D7" s="6">
        <v>11</v>
      </c>
      <c r="E7" s="6">
        <v>20</v>
      </c>
      <c r="F7" s="6">
        <v>21</v>
      </c>
      <c r="G7" s="7">
        <v>22</v>
      </c>
      <c r="H7" s="8">
        <v>30</v>
      </c>
      <c r="I7" s="9">
        <v>33</v>
      </c>
      <c r="J7" s="5">
        <v>10</v>
      </c>
      <c r="K7" s="6">
        <v>11</v>
      </c>
      <c r="L7" s="6">
        <v>20</v>
      </c>
      <c r="M7" s="6">
        <v>21</v>
      </c>
      <c r="N7" s="7">
        <v>22</v>
      </c>
      <c r="O7" s="8">
        <v>30</v>
      </c>
      <c r="P7" s="9">
        <v>33</v>
      </c>
      <c r="Q7" s="10">
        <v>10</v>
      </c>
      <c r="R7" s="6">
        <v>11</v>
      </c>
      <c r="S7" s="6">
        <v>20</v>
      </c>
      <c r="T7" s="6">
        <v>21</v>
      </c>
      <c r="U7" s="7">
        <v>22</v>
      </c>
      <c r="V7" s="8">
        <v>30</v>
      </c>
      <c r="W7" s="9">
        <v>33</v>
      </c>
      <c r="X7" s="10">
        <v>10</v>
      </c>
      <c r="Y7" s="6">
        <v>11</v>
      </c>
      <c r="Z7" s="6">
        <v>20</v>
      </c>
      <c r="AA7" s="6">
        <v>21</v>
      </c>
      <c r="AB7" s="7">
        <v>22</v>
      </c>
      <c r="AC7" s="11">
        <v>30</v>
      </c>
      <c r="AD7" s="9">
        <v>33</v>
      </c>
      <c r="AE7" s="10">
        <v>10</v>
      </c>
      <c r="AF7" s="6">
        <v>11</v>
      </c>
      <c r="AG7" s="6">
        <v>20</v>
      </c>
      <c r="AH7" s="6">
        <v>21</v>
      </c>
      <c r="AI7" s="7">
        <v>22</v>
      </c>
      <c r="AJ7" s="11">
        <v>30</v>
      </c>
      <c r="AK7" s="9">
        <v>33</v>
      </c>
    </row>
    <row r="8" spans="2:39" ht="14.4" thickBot="1" x14ac:dyDescent="0.3">
      <c r="B8" s="3" t="s">
        <v>3</v>
      </c>
      <c r="C8" s="12">
        <v>261</v>
      </c>
      <c r="D8" s="13">
        <v>316</v>
      </c>
      <c r="E8" s="13">
        <v>522</v>
      </c>
      <c r="F8" s="13">
        <v>577</v>
      </c>
      <c r="G8" s="14">
        <v>774</v>
      </c>
      <c r="H8" s="15">
        <v>783</v>
      </c>
      <c r="I8" s="16">
        <v>1090</v>
      </c>
      <c r="J8" s="12">
        <v>341</v>
      </c>
      <c r="K8" s="13">
        <v>481.1662</v>
      </c>
      <c r="L8" s="13">
        <v>625</v>
      </c>
      <c r="M8" s="13">
        <v>703</v>
      </c>
      <c r="N8" s="14">
        <v>894.51379999999995</v>
      </c>
      <c r="O8" s="15">
        <v>869</v>
      </c>
      <c r="P8" s="16">
        <v>1266</v>
      </c>
      <c r="Q8" s="17">
        <v>541</v>
      </c>
      <c r="R8" s="13">
        <v>754</v>
      </c>
      <c r="S8" s="13">
        <v>934</v>
      </c>
      <c r="T8" s="13">
        <v>1094</v>
      </c>
      <c r="U8" s="14">
        <v>1451.931</v>
      </c>
      <c r="V8" s="13">
        <v>1303</v>
      </c>
      <c r="W8" s="18">
        <v>1986</v>
      </c>
      <c r="X8" s="17">
        <v>635</v>
      </c>
      <c r="Y8" s="13">
        <v>848</v>
      </c>
      <c r="Z8" s="13">
        <v>1080</v>
      </c>
      <c r="AA8" s="13">
        <v>1274</v>
      </c>
      <c r="AB8" s="14">
        <v>1641.0139999999999</v>
      </c>
      <c r="AC8" s="14">
        <v>1508</v>
      </c>
      <c r="AD8" s="18">
        <v>2287</v>
      </c>
      <c r="AE8" s="17">
        <v>898</v>
      </c>
      <c r="AF8" s="13">
        <v>1423</v>
      </c>
      <c r="AG8" s="13">
        <v>1515</v>
      </c>
      <c r="AH8" s="13">
        <v>1860</v>
      </c>
      <c r="AI8" s="14">
        <v>2389</v>
      </c>
      <c r="AJ8" s="14">
        <v>2067</v>
      </c>
      <c r="AK8" s="18">
        <v>3262</v>
      </c>
      <c r="AM8" s="19"/>
    </row>
    <row r="9" spans="2:39" ht="14.4" thickBot="1" x14ac:dyDescent="0.3">
      <c r="B9" s="3" t="s">
        <v>4</v>
      </c>
      <c r="C9" s="20">
        <v>1.34</v>
      </c>
      <c r="D9" s="21">
        <v>1.27</v>
      </c>
      <c r="E9" s="21">
        <v>1.28</v>
      </c>
      <c r="F9" s="22">
        <v>1.33</v>
      </c>
      <c r="G9" s="23">
        <v>1.31</v>
      </c>
      <c r="H9" s="24">
        <v>1.3</v>
      </c>
      <c r="I9" s="25">
        <v>1.34</v>
      </c>
      <c r="J9" s="20">
        <v>1.34</v>
      </c>
      <c r="K9" s="21">
        <v>1.27</v>
      </c>
      <c r="L9" s="21">
        <v>1.28</v>
      </c>
      <c r="M9" s="22">
        <v>1.3088</v>
      </c>
      <c r="N9" s="23">
        <v>1.3</v>
      </c>
      <c r="O9" s="24">
        <v>1.3</v>
      </c>
      <c r="P9" s="25">
        <v>1.3007</v>
      </c>
      <c r="Q9" s="26">
        <v>1.31</v>
      </c>
      <c r="R9" s="21">
        <v>1.27</v>
      </c>
      <c r="S9" s="21">
        <v>1.29</v>
      </c>
      <c r="T9" s="22">
        <v>1.3071999999999999</v>
      </c>
      <c r="U9" s="11">
        <v>1.31</v>
      </c>
      <c r="V9" s="8">
        <v>1.3</v>
      </c>
      <c r="W9" s="27">
        <v>1.3205</v>
      </c>
      <c r="X9" s="26">
        <v>1.31</v>
      </c>
      <c r="Y9" s="21">
        <v>1.29</v>
      </c>
      <c r="Z9" s="21">
        <v>1.29</v>
      </c>
      <c r="AA9" s="22">
        <v>1.3326</v>
      </c>
      <c r="AB9" s="8">
        <v>1.3</v>
      </c>
      <c r="AC9" s="28">
        <v>1.31</v>
      </c>
      <c r="AD9" s="27">
        <v>1.3193999999999999</v>
      </c>
      <c r="AE9" s="26">
        <v>1.3</v>
      </c>
      <c r="AF9" s="21">
        <v>1.32</v>
      </c>
      <c r="AG9" s="21">
        <v>1.3</v>
      </c>
      <c r="AH9" s="22">
        <v>1.34</v>
      </c>
      <c r="AI9" s="8">
        <v>1.36</v>
      </c>
      <c r="AJ9" s="28">
        <v>1.34</v>
      </c>
      <c r="AK9" s="27">
        <v>1.36</v>
      </c>
    </row>
    <row r="10" spans="2:39" ht="14.4" thickBot="1" x14ac:dyDescent="0.3">
      <c r="B10" s="29" t="s">
        <v>5</v>
      </c>
      <c r="C10" s="30"/>
      <c r="D10" s="28"/>
      <c r="E10" s="28"/>
      <c r="F10" s="28"/>
      <c r="G10" s="28"/>
      <c r="H10" s="28"/>
      <c r="I10" s="31"/>
      <c r="J10" s="32"/>
      <c r="K10" s="33"/>
      <c r="L10" s="33"/>
      <c r="M10" s="33"/>
      <c r="N10" s="33"/>
      <c r="O10" s="33"/>
      <c r="P10" s="34"/>
      <c r="Q10" s="28"/>
      <c r="R10" s="28"/>
      <c r="S10" s="28"/>
      <c r="T10" s="28"/>
      <c r="U10" s="28"/>
      <c r="V10" s="28"/>
      <c r="W10" s="31"/>
      <c r="X10" s="28"/>
      <c r="Y10" s="28"/>
      <c r="Z10" s="28"/>
      <c r="AA10" s="28"/>
      <c r="AB10" s="28"/>
      <c r="AC10" s="28"/>
      <c r="AD10" s="31"/>
      <c r="AE10" s="28"/>
      <c r="AF10" s="28"/>
      <c r="AG10" s="28"/>
      <c r="AH10" s="28"/>
      <c r="AI10" s="28"/>
      <c r="AJ10" s="28"/>
      <c r="AK10" s="31"/>
    </row>
    <row r="11" spans="2:39" x14ac:dyDescent="0.25">
      <c r="B11" s="35">
        <v>400</v>
      </c>
      <c r="C11" s="36">
        <f t="shared" ref="C11:C37" si="0">(B11/1000*$C$8)*($M$3/49.83289)^$C$9</f>
        <v>57.035217842633301</v>
      </c>
      <c r="D11" s="37">
        <f>(B11/1000*$D$8)*($M$3/49.83289)^$D$9</f>
        <v>71.269771220230467</v>
      </c>
      <c r="E11" s="37">
        <f t="shared" ref="E11:E37" si="1">(B11/1000*$E$8)*($M$3/49.83289)^$E$9</f>
        <v>117.20048301660424</v>
      </c>
      <c r="F11" s="37">
        <f t="shared" ref="F11:F37" si="2">(B11/1000*$F$8)*($M$3/49.83289)^$F$9</f>
        <v>126.6595072112011</v>
      </c>
      <c r="G11" s="37">
        <f t="shared" ref="G11:G37" si="3">(B11/1000*$G$8)*($M$3/49.83289)^$G$9</f>
        <v>171.4437701791681</v>
      </c>
      <c r="H11" s="37">
        <f t="shared" ref="H11:H37" si="4">(B11/1000*$H$8)*($M$3/49.83289)^$H$9</f>
        <v>174.22155814429721</v>
      </c>
      <c r="I11" s="38">
        <f t="shared" ref="I11:I37" si="5">(B11/1000*$I$8)*($M$3/49.83289)^$I$9</f>
        <v>238.19305535812373</v>
      </c>
      <c r="J11" s="39">
        <f t="shared" ref="J11:J37" si="6">(B11/1000*$J$8)*($M$3/49.83289)^$J$9</f>
        <v>74.517276951486423</v>
      </c>
      <c r="K11" s="37">
        <f t="shared" ref="K11:K37" si="7">(B11/1000*$K$8)*($M$3/49.83289)^$K$9</f>
        <v>108.52090187629005</v>
      </c>
      <c r="L11" s="37">
        <f t="shared" ref="L11:L37" si="8">(B11/1000*$L$8)*($M$3/49.83289)^$L$9</f>
        <v>140.32624882256252</v>
      </c>
      <c r="M11" s="37">
        <f t="shared" ref="M11:M37" si="9">(B11/1000*$M$8)*($M$3/49.83289)^$M$9</f>
        <v>155.80134372353996</v>
      </c>
      <c r="N11" s="40">
        <f t="shared" ref="N11:N37" si="10">(B11/1000*$N$8)*($M$3/49.83289)^$N$9</f>
        <v>199.0339565997142</v>
      </c>
      <c r="O11" s="41">
        <f t="shared" ref="O11:O37" si="11">(B11/1000*$O$8)*($M$3/49.83289)^$O$9</f>
        <v>193.35700386640391</v>
      </c>
      <c r="P11" s="40">
        <f t="shared" ref="P11:P37" si="12">(B11/1000*$P$8)*($M$3/49.83289)^$P$9</f>
        <v>281.60261298184639</v>
      </c>
      <c r="Q11" s="36">
        <f t="shared" ref="Q11:Q37" si="13">(B11/1000*$Q$8)*($M$3/49.83289)^$Q$9</f>
        <v>119.83343626218338</v>
      </c>
      <c r="R11" s="37">
        <f t="shared" ref="R11:R37" si="14">(B11/1000*$R$8)*($M$3/49.83289)^$R$9</f>
        <v>170.05508702548661</v>
      </c>
      <c r="S11" s="37">
        <f t="shared" ref="S11:S37" si="15">(B11/1000*$S$8)*($M$3/49.83289)^$S$9</f>
        <v>208.75956884480857</v>
      </c>
      <c r="T11" s="37">
        <f t="shared" ref="T11:T37" si="16">(B11/1000*$T$8)*($M$3/49.83289)^$T$9</f>
        <v>242.63122858474208</v>
      </c>
      <c r="U11" s="37">
        <f t="shared" ref="U11:U37" si="17">(B11/1000*$U$8)*($M$3/49.83289)^$U$9</f>
        <v>321.6079130232684</v>
      </c>
      <c r="V11" s="37">
        <f t="shared" ref="V11:V37" si="18">(B11/1000*$V$8)*($M$3/49.83289)^$V$9</f>
        <v>289.92425320819825</v>
      </c>
      <c r="W11" s="38">
        <f t="shared" ref="W11:W37" si="19">(B11/1000*$W$8)*($M$3/49.83289)^$W$9</f>
        <v>437.82709996035976</v>
      </c>
      <c r="X11" s="36">
        <f t="shared" ref="X11:X37" si="20">(B11/1000*$X$8)*($M$3/49.83289)^$X$9</f>
        <v>140.65477269221154</v>
      </c>
      <c r="Y11" s="37">
        <f t="shared" ref="Y11:Y37" si="21">(B11/1000*$Y$8)*($M$3/49.83289)^$Y$9</f>
        <v>189.53759569635727</v>
      </c>
      <c r="Z11" s="37">
        <f t="shared" ref="Z11:Z37" si="22">(B11/1000*$Z$8)*($M$3/49.83289)^$Z$9</f>
        <v>241.39222093403987</v>
      </c>
      <c r="AA11" s="37">
        <f t="shared" ref="AA11:AA37" si="23">(B11/1000*$AA$8)*($M$3/49.83289)^$AA$9</f>
        <v>279.33282213806109</v>
      </c>
      <c r="AB11" s="37">
        <f t="shared" ref="AB11:AB37" si="24">(B11/1000*$AB$8)*($M$3/49.83289)^$AB$9</f>
        <v>365.1341200722934</v>
      </c>
      <c r="AC11" s="37">
        <f t="shared" ref="AC11:AC37" si="25">(B11/1000*$AC$8)*($M$3/49.83289)^$AC$9</f>
        <v>334.02739719662208</v>
      </c>
      <c r="AD11" s="40">
        <f t="shared" ref="AD11:AD37" si="26">(B11/1000*$AD$8)*($M$3/49.83289)^$AD$9</f>
        <v>504.43486030182186</v>
      </c>
      <c r="AE11" s="36">
        <f t="shared" ref="AE11:AE37" si="27">(B11/1000*$AE$8)*($M$3/49.83289)^$AE$9</f>
        <v>199.80965416804455</v>
      </c>
      <c r="AF11" s="37">
        <f t="shared" ref="AF11:AF37" si="28">(B11/1000*$AF$8)*($M$3/49.83289)^$AF$9</f>
        <v>313.78072669642671</v>
      </c>
      <c r="AG11" s="37">
        <f t="shared" ref="AG11:AG37" si="29">(B11/1000*$AG$8)*($M$3/49.83289)^$AG$9</f>
        <v>337.09535196501946</v>
      </c>
      <c r="AH11" s="37">
        <f t="shared" ref="AH11:AH37" si="30">(B11/1000*$AH$8)*($M$3/49.83289)^$AH$9</f>
        <v>406.45787428083497</v>
      </c>
      <c r="AI11" s="37">
        <f t="shared" ref="AI11:AI37" si="31">(B11/1000*$AI$8)*($M$3/49.83289)^$AI$9</f>
        <v>517.36849622971101</v>
      </c>
      <c r="AJ11" s="37">
        <f t="shared" ref="AJ11:AJ37" si="32">(B11/1000*$AJ$8)*($M$3/49.83289)^$AJ$9</f>
        <v>451.6927022249925</v>
      </c>
      <c r="AK11" s="38">
        <f t="shared" ref="AK11:AK37" si="33">(B11/1000*$AK$8)*($M$3/49.83289)^$AK$9</f>
        <v>706.42780858154777</v>
      </c>
      <c r="AM11" s="42"/>
    </row>
    <row r="12" spans="2:39" x14ac:dyDescent="0.25">
      <c r="B12" s="43">
        <v>500</v>
      </c>
      <c r="C12" s="44">
        <f t="shared" si="0"/>
        <v>71.294022303291626</v>
      </c>
      <c r="D12" s="45">
        <f t="shared" ref="D12:D37" si="34">(B12/1000*$D$8)*($M$3/49.83289)^$D$9</f>
        <v>89.087214025288077</v>
      </c>
      <c r="E12" s="45">
        <f t="shared" si="1"/>
        <v>146.50060377075528</v>
      </c>
      <c r="F12" s="45">
        <f t="shared" si="2"/>
        <v>158.32438401400137</v>
      </c>
      <c r="G12" s="45">
        <f t="shared" si="3"/>
        <v>214.30471272396011</v>
      </c>
      <c r="H12" s="45">
        <f t="shared" si="4"/>
        <v>217.77694768037148</v>
      </c>
      <c r="I12" s="46">
        <f t="shared" si="5"/>
        <v>297.74131919765466</v>
      </c>
      <c r="J12" s="47">
        <f t="shared" si="6"/>
        <v>93.146596189358021</v>
      </c>
      <c r="K12" s="48">
        <f t="shared" si="7"/>
        <v>135.65112734536257</v>
      </c>
      <c r="L12" s="48">
        <f t="shared" si="8"/>
        <v>175.40781102820316</v>
      </c>
      <c r="M12" s="48">
        <f t="shared" si="9"/>
        <v>194.75167965442495</v>
      </c>
      <c r="N12" s="49">
        <f t="shared" si="10"/>
        <v>248.79244574964275</v>
      </c>
      <c r="O12" s="45">
        <f t="shared" si="11"/>
        <v>241.69625483300487</v>
      </c>
      <c r="P12" s="49">
        <f t="shared" si="12"/>
        <v>352.00326622730796</v>
      </c>
      <c r="Q12" s="50">
        <f t="shared" si="13"/>
        <v>149.79179532772923</v>
      </c>
      <c r="R12" s="48">
        <f t="shared" si="14"/>
        <v>212.56885878185827</v>
      </c>
      <c r="S12" s="48">
        <f t="shared" si="15"/>
        <v>260.9494610560107</v>
      </c>
      <c r="T12" s="48">
        <f t="shared" si="16"/>
        <v>303.28903573092759</v>
      </c>
      <c r="U12" s="45">
        <f t="shared" si="17"/>
        <v>402.00989127908542</v>
      </c>
      <c r="V12" s="45">
        <f t="shared" si="18"/>
        <v>362.40531651024781</v>
      </c>
      <c r="W12" s="46">
        <f t="shared" si="19"/>
        <v>547.28387495044967</v>
      </c>
      <c r="X12" s="44">
        <f t="shared" si="20"/>
        <v>175.81846586526444</v>
      </c>
      <c r="Y12" s="45">
        <f t="shared" si="21"/>
        <v>236.92199462044655</v>
      </c>
      <c r="Z12" s="45">
        <f t="shared" si="22"/>
        <v>301.74027616754984</v>
      </c>
      <c r="AA12" s="45">
        <f t="shared" si="23"/>
        <v>349.16602767257638</v>
      </c>
      <c r="AB12" s="45">
        <f t="shared" si="24"/>
        <v>456.41765009036664</v>
      </c>
      <c r="AC12" s="45">
        <f t="shared" si="25"/>
        <v>417.53424649577755</v>
      </c>
      <c r="AD12" s="51">
        <f t="shared" si="26"/>
        <v>630.54357537727731</v>
      </c>
      <c r="AE12" s="44">
        <f t="shared" si="27"/>
        <v>249.76206771005567</v>
      </c>
      <c r="AF12" s="45">
        <f t="shared" si="28"/>
        <v>392.22590837053338</v>
      </c>
      <c r="AG12" s="45">
        <f t="shared" si="29"/>
        <v>421.36918995627434</v>
      </c>
      <c r="AH12" s="45">
        <f t="shared" si="30"/>
        <v>508.07234285104374</v>
      </c>
      <c r="AI12" s="45">
        <f t="shared" si="31"/>
        <v>646.71062028713879</v>
      </c>
      <c r="AJ12" s="45">
        <f t="shared" si="32"/>
        <v>564.61587778124056</v>
      </c>
      <c r="AK12" s="46">
        <f t="shared" si="33"/>
        <v>883.03476072693456</v>
      </c>
      <c r="AM12" s="42"/>
    </row>
    <row r="13" spans="2:39" x14ac:dyDescent="0.25">
      <c r="B13" s="43">
        <v>600</v>
      </c>
      <c r="C13" s="44">
        <f t="shared" si="0"/>
        <v>85.552826763949938</v>
      </c>
      <c r="D13" s="45">
        <f t="shared" si="34"/>
        <v>106.90465683034569</v>
      </c>
      <c r="E13" s="45">
        <f t="shared" si="1"/>
        <v>175.80072452490634</v>
      </c>
      <c r="F13" s="45">
        <f t="shared" si="2"/>
        <v>189.98926081680162</v>
      </c>
      <c r="G13" s="45">
        <f t="shared" si="3"/>
        <v>257.16565526875212</v>
      </c>
      <c r="H13" s="45">
        <f t="shared" si="4"/>
        <v>261.33233721644575</v>
      </c>
      <c r="I13" s="46">
        <f t="shared" si="5"/>
        <v>357.28958303718559</v>
      </c>
      <c r="J13" s="47">
        <f t="shared" si="6"/>
        <v>111.77591542722962</v>
      </c>
      <c r="K13" s="48">
        <f t="shared" si="7"/>
        <v>162.78135281443508</v>
      </c>
      <c r="L13" s="48">
        <f t="shared" si="8"/>
        <v>210.48937323384379</v>
      </c>
      <c r="M13" s="48">
        <f t="shared" si="9"/>
        <v>233.70201558530997</v>
      </c>
      <c r="N13" s="49">
        <f t="shared" si="10"/>
        <v>298.55093489957125</v>
      </c>
      <c r="O13" s="45">
        <f t="shared" si="11"/>
        <v>290.03550579960586</v>
      </c>
      <c r="P13" s="51">
        <f t="shared" si="12"/>
        <v>422.40391947276953</v>
      </c>
      <c r="Q13" s="50">
        <f t="shared" si="13"/>
        <v>179.75015439327504</v>
      </c>
      <c r="R13" s="48">
        <f t="shared" si="14"/>
        <v>255.08263053822989</v>
      </c>
      <c r="S13" s="48">
        <f t="shared" si="15"/>
        <v>313.13935326721281</v>
      </c>
      <c r="T13" s="48">
        <f t="shared" si="16"/>
        <v>363.94684287711306</v>
      </c>
      <c r="U13" s="45">
        <f t="shared" si="17"/>
        <v>482.41186953490251</v>
      </c>
      <c r="V13" s="45">
        <f t="shared" si="18"/>
        <v>434.88637981229732</v>
      </c>
      <c r="W13" s="46">
        <f t="shared" si="19"/>
        <v>656.74064994053958</v>
      </c>
      <c r="X13" s="44">
        <f t="shared" si="20"/>
        <v>210.98215903831732</v>
      </c>
      <c r="Y13" s="45">
        <f t="shared" si="21"/>
        <v>284.30639354453581</v>
      </c>
      <c r="Z13" s="45">
        <f t="shared" si="22"/>
        <v>362.0883314010598</v>
      </c>
      <c r="AA13" s="45">
        <f t="shared" si="23"/>
        <v>418.99923320709161</v>
      </c>
      <c r="AB13" s="45">
        <f t="shared" si="24"/>
        <v>547.70118010843998</v>
      </c>
      <c r="AC13" s="45">
        <f t="shared" si="25"/>
        <v>501.04109579493309</v>
      </c>
      <c r="AD13" s="51">
        <f t="shared" si="26"/>
        <v>756.6522904527327</v>
      </c>
      <c r="AE13" s="44">
        <f t="shared" si="27"/>
        <v>299.71448125206678</v>
      </c>
      <c r="AF13" s="45">
        <f t="shared" si="28"/>
        <v>470.67109004464004</v>
      </c>
      <c r="AG13" s="45">
        <f t="shared" si="29"/>
        <v>505.64302794752916</v>
      </c>
      <c r="AH13" s="45">
        <f t="shared" si="30"/>
        <v>609.68681142125251</v>
      </c>
      <c r="AI13" s="45">
        <f t="shared" si="31"/>
        <v>776.05274434456646</v>
      </c>
      <c r="AJ13" s="45">
        <f t="shared" si="32"/>
        <v>677.53905333748867</v>
      </c>
      <c r="AK13" s="46">
        <f t="shared" si="33"/>
        <v>1059.6417128723215</v>
      </c>
      <c r="AM13" s="42"/>
    </row>
    <row r="14" spans="2:39" x14ac:dyDescent="0.25">
      <c r="B14" s="43">
        <v>700</v>
      </c>
      <c r="C14" s="44">
        <f t="shared" si="0"/>
        <v>99.811631224608263</v>
      </c>
      <c r="D14" s="45">
        <f t="shared" si="34"/>
        <v>124.72209963540331</v>
      </c>
      <c r="E14" s="45">
        <f t="shared" si="1"/>
        <v>205.10084527905738</v>
      </c>
      <c r="F14" s="45">
        <f t="shared" si="2"/>
        <v>221.6541376196019</v>
      </c>
      <c r="G14" s="45">
        <f t="shared" si="3"/>
        <v>300.02659781354413</v>
      </c>
      <c r="H14" s="45">
        <f t="shared" si="4"/>
        <v>304.88772675252</v>
      </c>
      <c r="I14" s="46">
        <f t="shared" si="5"/>
        <v>416.83784687671653</v>
      </c>
      <c r="J14" s="47">
        <f t="shared" si="6"/>
        <v>130.40523466510123</v>
      </c>
      <c r="K14" s="48">
        <f t="shared" si="7"/>
        <v>189.91157828350757</v>
      </c>
      <c r="L14" s="48">
        <f t="shared" si="8"/>
        <v>245.57093543948443</v>
      </c>
      <c r="M14" s="48">
        <f t="shared" si="9"/>
        <v>272.65235151619493</v>
      </c>
      <c r="N14" s="49">
        <f t="shared" si="10"/>
        <v>348.3094240494998</v>
      </c>
      <c r="O14" s="45">
        <f t="shared" si="11"/>
        <v>338.37475676620681</v>
      </c>
      <c r="P14" s="51">
        <f t="shared" si="12"/>
        <v>492.8045727182311</v>
      </c>
      <c r="Q14" s="50">
        <f t="shared" si="13"/>
        <v>209.7085134588209</v>
      </c>
      <c r="R14" s="48">
        <f t="shared" si="14"/>
        <v>297.59640229460155</v>
      </c>
      <c r="S14" s="48">
        <f t="shared" si="15"/>
        <v>365.32924547841498</v>
      </c>
      <c r="T14" s="48">
        <f t="shared" si="16"/>
        <v>424.60465002329857</v>
      </c>
      <c r="U14" s="45">
        <f t="shared" si="17"/>
        <v>562.81384779071959</v>
      </c>
      <c r="V14" s="45">
        <f t="shared" si="18"/>
        <v>507.36744311434688</v>
      </c>
      <c r="W14" s="46">
        <f t="shared" si="19"/>
        <v>766.19742493062938</v>
      </c>
      <c r="X14" s="44">
        <f t="shared" si="20"/>
        <v>246.1458522113702</v>
      </c>
      <c r="Y14" s="45">
        <f t="shared" si="21"/>
        <v>331.69079246862509</v>
      </c>
      <c r="Z14" s="45">
        <f t="shared" si="22"/>
        <v>422.43638663456977</v>
      </c>
      <c r="AA14" s="45">
        <f t="shared" si="23"/>
        <v>488.83243874160689</v>
      </c>
      <c r="AB14" s="45">
        <f t="shared" si="24"/>
        <v>638.98471012651328</v>
      </c>
      <c r="AC14" s="45">
        <f t="shared" si="25"/>
        <v>584.5479450940885</v>
      </c>
      <c r="AD14" s="51">
        <f t="shared" si="26"/>
        <v>882.76100552818809</v>
      </c>
      <c r="AE14" s="44">
        <f t="shared" si="27"/>
        <v>349.6668947940779</v>
      </c>
      <c r="AF14" s="45">
        <f t="shared" si="28"/>
        <v>549.1162717187467</v>
      </c>
      <c r="AG14" s="45">
        <f t="shared" si="29"/>
        <v>589.91686593878399</v>
      </c>
      <c r="AH14" s="45">
        <f t="shared" si="30"/>
        <v>711.30127999146123</v>
      </c>
      <c r="AI14" s="45">
        <f t="shared" si="31"/>
        <v>905.39486840199424</v>
      </c>
      <c r="AJ14" s="45">
        <f t="shared" si="32"/>
        <v>790.46222889373666</v>
      </c>
      <c r="AK14" s="46">
        <f t="shared" si="33"/>
        <v>1236.2486650177082</v>
      </c>
      <c r="AM14" s="42"/>
    </row>
    <row r="15" spans="2:39" x14ac:dyDescent="0.25">
      <c r="B15" s="43">
        <v>800</v>
      </c>
      <c r="C15" s="44">
        <f t="shared" si="0"/>
        <v>114.0704356852666</v>
      </c>
      <c r="D15" s="45">
        <f t="shared" si="34"/>
        <v>142.53954244046093</v>
      </c>
      <c r="E15" s="45">
        <f t="shared" si="1"/>
        <v>234.40096603320848</v>
      </c>
      <c r="F15" s="45">
        <f t="shared" si="2"/>
        <v>253.3190144224022</v>
      </c>
      <c r="G15" s="45">
        <f t="shared" si="3"/>
        <v>342.8875403583362</v>
      </c>
      <c r="H15" s="45">
        <f t="shared" si="4"/>
        <v>348.44311628859441</v>
      </c>
      <c r="I15" s="46">
        <f t="shared" si="5"/>
        <v>476.38611071624746</v>
      </c>
      <c r="J15" s="47">
        <f t="shared" si="6"/>
        <v>149.03455390297285</v>
      </c>
      <c r="K15" s="48">
        <f t="shared" si="7"/>
        <v>217.04180375258011</v>
      </c>
      <c r="L15" s="48">
        <f t="shared" si="8"/>
        <v>280.65249764512504</v>
      </c>
      <c r="M15" s="48">
        <f t="shared" si="9"/>
        <v>311.60268744707992</v>
      </c>
      <c r="N15" s="49">
        <f t="shared" si="10"/>
        <v>398.0679131994284</v>
      </c>
      <c r="O15" s="45">
        <f t="shared" si="11"/>
        <v>386.71400773280783</v>
      </c>
      <c r="P15" s="51">
        <f t="shared" si="12"/>
        <v>563.20522596369278</v>
      </c>
      <c r="Q15" s="50">
        <f t="shared" si="13"/>
        <v>239.66687252436677</v>
      </c>
      <c r="R15" s="48">
        <f t="shared" si="14"/>
        <v>340.11017405097323</v>
      </c>
      <c r="S15" s="48">
        <f t="shared" si="15"/>
        <v>417.51913768961714</v>
      </c>
      <c r="T15" s="48">
        <f t="shared" si="16"/>
        <v>485.26245716948415</v>
      </c>
      <c r="U15" s="45">
        <f t="shared" si="17"/>
        <v>643.21582604653679</v>
      </c>
      <c r="V15" s="45">
        <f t="shared" si="18"/>
        <v>579.8485064163965</v>
      </c>
      <c r="W15" s="46">
        <f t="shared" si="19"/>
        <v>875.65419992071952</v>
      </c>
      <c r="X15" s="44">
        <f t="shared" si="20"/>
        <v>281.30954538442307</v>
      </c>
      <c r="Y15" s="45">
        <f t="shared" si="21"/>
        <v>379.07519139271454</v>
      </c>
      <c r="Z15" s="45">
        <f t="shared" si="22"/>
        <v>482.78444186807974</v>
      </c>
      <c r="AA15" s="45">
        <f t="shared" si="23"/>
        <v>558.66564427612218</v>
      </c>
      <c r="AB15" s="45">
        <f t="shared" si="24"/>
        <v>730.2682401445868</v>
      </c>
      <c r="AC15" s="45">
        <f t="shared" si="25"/>
        <v>668.05479439324415</v>
      </c>
      <c r="AD15" s="51">
        <f t="shared" si="26"/>
        <v>1008.8697206036437</v>
      </c>
      <c r="AE15" s="44">
        <f t="shared" si="27"/>
        <v>399.61930833608909</v>
      </c>
      <c r="AF15" s="45">
        <f t="shared" si="28"/>
        <v>627.56145339285342</v>
      </c>
      <c r="AG15" s="45">
        <f t="shared" si="29"/>
        <v>674.19070393003892</v>
      </c>
      <c r="AH15" s="45">
        <f t="shared" si="30"/>
        <v>812.91574856166994</v>
      </c>
      <c r="AI15" s="45">
        <f t="shared" si="31"/>
        <v>1034.736992459422</v>
      </c>
      <c r="AJ15" s="45">
        <f t="shared" si="32"/>
        <v>903.385404449985</v>
      </c>
      <c r="AK15" s="46">
        <f t="shared" si="33"/>
        <v>1412.8556171630955</v>
      </c>
      <c r="AM15" s="42"/>
    </row>
    <row r="16" spans="2:39" x14ac:dyDescent="0.25">
      <c r="B16" s="43">
        <v>900</v>
      </c>
      <c r="C16" s="44">
        <f t="shared" si="0"/>
        <v>128.32924014592493</v>
      </c>
      <c r="D16" s="45">
        <f t="shared" si="34"/>
        <v>160.35698524551856</v>
      </c>
      <c r="E16" s="45">
        <f t="shared" si="1"/>
        <v>263.70108678735954</v>
      </c>
      <c r="F16" s="45">
        <f t="shared" si="2"/>
        <v>284.98389122520251</v>
      </c>
      <c r="G16" s="45">
        <f t="shared" si="3"/>
        <v>385.74848290312821</v>
      </c>
      <c r="H16" s="45">
        <f t="shared" si="4"/>
        <v>391.99850582466871</v>
      </c>
      <c r="I16" s="46">
        <f t="shared" si="5"/>
        <v>535.93437455577839</v>
      </c>
      <c r="J16" s="47">
        <f t="shared" si="6"/>
        <v>167.66387314084446</v>
      </c>
      <c r="K16" s="48">
        <f t="shared" si="7"/>
        <v>244.17202922165259</v>
      </c>
      <c r="L16" s="48">
        <f t="shared" si="8"/>
        <v>315.73405985076568</v>
      </c>
      <c r="M16" s="48">
        <f t="shared" si="9"/>
        <v>350.55302337796496</v>
      </c>
      <c r="N16" s="49">
        <f t="shared" si="10"/>
        <v>447.82640234935695</v>
      </c>
      <c r="O16" s="45">
        <f t="shared" si="11"/>
        <v>435.05325869940879</v>
      </c>
      <c r="P16" s="51">
        <f t="shared" si="12"/>
        <v>633.6058792091543</v>
      </c>
      <c r="Q16" s="50">
        <f t="shared" si="13"/>
        <v>269.62523158991263</v>
      </c>
      <c r="R16" s="48">
        <f t="shared" si="14"/>
        <v>382.62394580734491</v>
      </c>
      <c r="S16" s="48">
        <f t="shared" si="15"/>
        <v>469.7090299008193</v>
      </c>
      <c r="T16" s="48">
        <f t="shared" si="16"/>
        <v>545.92026431566967</v>
      </c>
      <c r="U16" s="45">
        <f t="shared" si="17"/>
        <v>723.61780430235387</v>
      </c>
      <c r="V16" s="45">
        <f t="shared" si="18"/>
        <v>652.32956971844612</v>
      </c>
      <c r="W16" s="46">
        <f t="shared" si="19"/>
        <v>985.11097491080943</v>
      </c>
      <c r="X16" s="44">
        <f t="shared" si="20"/>
        <v>316.47323855747595</v>
      </c>
      <c r="Y16" s="45">
        <f t="shared" si="21"/>
        <v>426.45959031680383</v>
      </c>
      <c r="Z16" s="45">
        <f t="shared" si="22"/>
        <v>543.13249710158971</v>
      </c>
      <c r="AA16" s="45">
        <f t="shared" si="23"/>
        <v>628.49884981063758</v>
      </c>
      <c r="AB16" s="45">
        <f t="shared" si="24"/>
        <v>821.55177016265998</v>
      </c>
      <c r="AC16" s="45">
        <f t="shared" si="25"/>
        <v>751.56164369239968</v>
      </c>
      <c r="AD16" s="51">
        <f t="shared" si="26"/>
        <v>1134.9784356790992</v>
      </c>
      <c r="AE16" s="44">
        <f t="shared" si="27"/>
        <v>449.57172187810022</v>
      </c>
      <c r="AF16" s="45">
        <f t="shared" si="28"/>
        <v>706.00663506696003</v>
      </c>
      <c r="AG16" s="45">
        <f t="shared" si="29"/>
        <v>758.46454192129374</v>
      </c>
      <c r="AH16" s="45">
        <f t="shared" si="30"/>
        <v>914.53021713187877</v>
      </c>
      <c r="AI16" s="45">
        <f t="shared" si="31"/>
        <v>1164.0791165168498</v>
      </c>
      <c r="AJ16" s="45">
        <f t="shared" si="32"/>
        <v>1016.308580006233</v>
      </c>
      <c r="AK16" s="46">
        <f t="shared" si="33"/>
        <v>1589.4625693084824</v>
      </c>
      <c r="AM16" s="42"/>
    </row>
    <row r="17" spans="2:39" x14ac:dyDescent="0.25">
      <c r="B17" s="52">
        <v>1000</v>
      </c>
      <c r="C17" s="53">
        <f t="shared" si="0"/>
        <v>142.58804460658325</v>
      </c>
      <c r="D17" s="54">
        <f t="shared" si="34"/>
        <v>178.17442805057615</v>
      </c>
      <c r="E17" s="54">
        <f t="shared" si="1"/>
        <v>293.00120754151055</v>
      </c>
      <c r="F17" s="54">
        <f t="shared" si="2"/>
        <v>316.64876802800273</v>
      </c>
      <c r="G17" s="54">
        <f t="shared" si="3"/>
        <v>428.60942544792022</v>
      </c>
      <c r="H17" s="54">
        <f t="shared" si="4"/>
        <v>435.55389536074296</v>
      </c>
      <c r="I17" s="55">
        <f t="shared" si="5"/>
        <v>595.48263839530932</v>
      </c>
      <c r="J17" s="56">
        <f t="shared" si="6"/>
        <v>186.29319237871604</v>
      </c>
      <c r="K17" s="57">
        <f t="shared" si="7"/>
        <v>271.30225469072514</v>
      </c>
      <c r="L17" s="57">
        <f t="shared" si="8"/>
        <v>350.81562205640631</v>
      </c>
      <c r="M17" s="57">
        <f t="shared" si="9"/>
        <v>389.50335930884989</v>
      </c>
      <c r="N17" s="58">
        <f t="shared" si="10"/>
        <v>497.5848914992855</v>
      </c>
      <c r="O17" s="54">
        <f t="shared" si="11"/>
        <v>483.39250966600974</v>
      </c>
      <c r="P17" s="59">
        <f t="shared" si="12"/>
        <v>704.00653245461592</v>
      </c>
      <c r="Q17" s="60">
        <f t="shared" si="13"/>
        <v>299.58359065545847</v>
      </c>
      <c r="R17" s="57">
        <f t="shared" si="14"/>
        <v>425.13771756371654</v>
      </c>
      <c r="S17" s="57">
        <f t="shared" si="15"/>
        <v>521.89892211202141</v>
      </c>
      <c r="T17" s="57">
        <f t="shared" si="16"/>
        <v>606.57807146185519</v>
      </c>
      <c r="U17" s="54">
        <f t="shared" si="17"/>
        <v>804.01978255817085</v>
      </c>
      <c r="V17" s="54">
        <f t="shared" si="18"/>
        <v>724.81063302049563</v>
      </c>
      <c r="W17" s="55">
        <f t="shared" si="19"/>
        <v>1094.5677499008993</v>
      </c>
      <c r="X17" s="53">
        <f t="shared" si="20"/>
        <v>351.63693173052889</v>
      </c>
      <c r="Y17" s="54">
        <f t="shared" si="21"/>
        <v>473.84398924089311</v>
      </c>
      <c r="Z17" s="54">
        <f t="shared" si="22"/>
        <v>603.48055233509967</v>
      </c>
      <c r="AA17" s="54">
        <f t="shared" si="23"/>
        <v>698.33205534515275</v>
      </c>
      <c r="AB17" s="54">
        <f t="shared" si="24"/>
        <v>912.83530018073327</v>
      </c>
      <c r="AC17" s="54">
        <f t="shared" si="25"/>
        <v>835.0684929915551</v>
      </c>
      <c r="AD17" s="71">
        <f t="shared" si="26"/>
        <v>1261.0871507545546</v>
      </c>
      <c r="AE17" s="53">
        <f t="shared" si="27"/>
        <v>499.52413542011135</v>
      </c>
      <c r="AF17" s="54">
        <f t="shared" si="28"/>
        <v>784.45181674106675</v>
      </c>
      <c r="AG17" s="54">
        <f t="shared" si="29"/>
        <v>842.73837991254868</v>
      </c>
      <c r="AH17" s="54">
        <f t="shared" si="30"/>
        <v>1016.1446857020875</v>
      </c>
      <c r="AI17" s="54">
        <f t="shared" si="31"/>
        <v>1293.4212405742776</v>
      </c>
      <c r="AJ17" s="54">
        <f t="shared" si="32"/>
        <v>1129.2317555624811</v>
      </c>
      <c r="AK17" s="55">
        <f t="shared" si="33"/>
        <v>1766.0695214538691</v>
      </c>
      <c r="AM17" s="42"/>
    </row>
    <row r="18" spans="2:39" x14ac:dyDescent="0.25">
      <c r="B18" s="43">
        <v>1100</v>
      </c>
      <c r="C18" s="44">
        <f t="shared" si="0"/>
        <v>156.84684906724158</v>
      </c>
      <c r="D18" s="45">
        <f t="shared" si="34"/>
        <v>195.99187085563378</v>
      </c>
      <c r="E18" s="45">
        <f t="shared" si="1"/>
        <v>322.30132829566168</v>
      </c>
      <c r="F18" s="45">
        <f t="shared" si="2"/>
        <v>348.31364483080301</v>
      </c>
      <c r="G18" s="45">
        <f t="shared" si="3"/>
        <v>471.47036799271228</v>
      </c>
      <c r="H18" s="45">
        <f t="shared" si="4"/>
        <v>479.10928489681731</v>
      </c>
      <c r="I18" s="46">
        <f t="shared" si="5"/>
        <v>655.03090223484026</v>
      </c>
      <c r="J18" s="47">
        <f t="shared" si="6"/>
        <v>204.92251161658766</v>
      </c>
      <c r="K18" s="48">
        <f t="shared" si="7"/>
        <v>298.43248015979765</v>
      </c>
      <c r="L18" s="48">
        <f t="shared" si="8"/>
        <v>385.89718426204695</v>
      </c>
      <c r="M18" s="48">
        <f t="shared" si="9"/>
        <v>428.45369523973494</v>
      </c>
      <c r="N18" s="49">
        <f t="shared" si="10"/>
        <v>547.34338064921405</v>
      </c>
      <c r="O18" s="45">
        <f t="shared" si="11"/>
        <v>531.73176063261076</v>
      </c>
      <c r="P18" s="61">
        <f t="shared" si="12"/>
        <v>774.40718570007755</v>
      </c>
      <c r="Q18" s="50">
        <f t="shared" si="13"/>
        <v>329.5419497210043</v>
      </c>
      <c r="R18" s="48">
        <f t="shared" si="14"/>
        <v>467.65148932008822</v>
      </c>
      <c r="S18" s="48">
        <f t="shared" si="15"/>
        <v>574.08881432322357</v>
      </c>
      <c r="T18" s="48">
        <f t="shared" si="16"/>
        <v>667.23587860804071</v>
      </c>
      <c r="U18" s="45">
        <f t="shared" si="17"/>
        <v>884.42176081398804</v>
      </c>
      <c r="V18" s="45">
        <f t="shared" si="18"/>
        <v>797.29169632254525</v>
      </c>
      <c r="W18" s="46">
        <f t="shared" si="19"/>
        <v>1204.0245248909894</v>
      </c>
      <c r="X18" s="44">
        <f t="shared" si="20"/>
        <v>386.80062490358176</v>
      </c>
      <c r="Y18" s="45">
        <f t="shared" si="21"/>
        <v>521.22838816498245</v>
      </c>
      <c r="Z18" s="45">
        <f t="shared" si="22"/>
        <v>663.82860756860964</v>
      </c>
      <c r="AA18" s="45">
        <f t="shared" si="23"/>
        <v>768.16526087966804</v>
      </c>
      <c r="AB18" s="45">
        <f t="shared" si="24"/>
        <v>1004.1188301988068</v>
      </c>
      <c r="AC18" s="45">
        <f t="shared" si="25"/>
        <v>918.57534229071075</v>
      </c>
      <c r="AD18" s="51">
        <f t="shared" si="26"/>
        <v>1387.1958658300102</v>
      </c>
      <c r="AE18" s="44">
        <f t="shared" si="27"/>
        <v>549.47654896212248</v>
      </c>
      <c r="AF18" s="45">
        <f t="shared" si="28"/>
        <v>862.89699841517347</v>
      </c>
      <c r="AG18" s="45">
        <f t="shared" si="29"/>
        <v>927.01221790380362</v>
      </c>
      <c r="AH18" s="45">
        <f t="shared" si="30"/>
        <v>1117.7591542722964</v>
      </c>
      <c r="AI18" s="45">
        <f t="shared" si="31"/>
        <v>1422.7633646317054</v>
      </c>
      <c r="AJ18" s="45">
        <f t="shared" si="32"/>
        <v>1242.1549311187293</v>
      </c>
      <c r="AK18" s="46">
        <f t="shared" si="33"/>
        <v>1942.6764735992563</v>
      </c>
      <c r="AM18" s="42"/>
    </row>
    <row r="19" spans="2:39" x14ac:dyDescent="0.25">
      <c r="B19" s="43">
        <v>1200</v>
      </c>
      <c r="C19" s="44">
        <f t="shared" si="0"/>
        <v>171.10565352789988</v>
      </c>
      <c r="D19" s="45">
        <f t="shared" si="34"/>
        <v>213.80931366069137</v>
      </c>
      <c r="E19" s="45">
        <f t="shared" si="1"/>
        <v>351.60144904981269</v>
      </c>
      <c r="F19" s="45">
        <f t="shared" si="2"/>
        <v>379.97852163360324</v>
      </c>
      <c r="G19" s="45">
        <f t="shared" si="3"/>
        <v>514.33131053750424</v>
      </c>
      <c r="H19" s="45">
        <f t="shared" si="4"/>
        <v>522.6646744328915</v>
      </c>
      <c r="I19" s="46">
        <f t="shared" si="5"/>
        <v>714.57916607437119</v>
      </c>
      <c r="J19" s="47">
        <f t="shared" si="6"/>
        <v>223.55183085445924</v>
      </c>
      <c r="K19" s="48">
        <f t="shared" si="7"/>
        <v>325.56270562887016</v>
      </c>
      <c r="L19" s="48">
        <f t="shared" si="8"/>
        <v>420.97874646768759</v>
      </c>
      <c r="M19" s="48">
        <f t="shared" si="9"/>
        <v>467.40403117061993</v>
      </c>
      <c r="N19" s="49">
        <f t="shared" si="10"/>
        <v>597.10186979914249</v>
      </c>
      <c r="O19" s="45">
        <f t="shared" si="11"/>
        <v>580.07101159921172</v>
      </c>
      <c r="P19" s="61">
        <f t="shared" si="12"/>
        <v>844.80783894553906</v>
      </c>
      <c r="Q19" s="50">
        <f t="shared" si="13"/>
        <v>359.50030878655008</v>
      </c>
      <c r="R19" s="48">
        <f t="shared" si="14"/>
        <v>510.16526107645979</v>
      </c>
      <c r="S19" s="48">
        <f t="shared" si="15"/>
        <v>626.27870653442562</v>
      </c>
      <c r="T19" s="48">
        <f t="shared" si="16"/>
        <v>727.89368575422611</v>
      </c>
      <c r="U19" s="45">
        <f t="shared" si="17"/>
        <v>964.82373906980501</v>
      </c>
      <c r="V19" s="45">
        <f t="shared" si="18"/>
        <v>869.77275962459464</v>
      </c>
      <c r="W19" s="46">
        <f t="shared" si="19"/>
        <v>1313.4812998810792</v>
      </c>
      <c r="X19" s="44">
        <f t="shared" si="20"/>
        <v>421.96431807663464</v>
      </c>
      <c r="Y19" s="45">
        <f t="shared" si="21"/>
        <v>568.61278708907162</v>
      </c>
      <c r="Z19" s="45">
        <f t="shared" si="22"/>
        <v>724.17666280211961</v>
      </c>
      <c r="AA19" s="45">
        <f t="shared" si="23"/>
        <v>837.99846641418321</v>
      </c>
      <c r="AB19" s="45">
        <f t="shared" si="24"/>
        <v>1095.40236021688</v>
      </c>
      <c r="AC19" s="45">
        <f t="shared" si="25"/>
        <v>1002.0821915898662</v>
      </c>
      <c r="AD19" s="51">
        <f t="shared" si="26"/>
        <v>1513.3045809054654</v>
      </c>
      <c r="AE19" s="44">
        <f t="shared" si="27"/>
        <v>599.42896250413355</v>
      </c>
      <c r="AF19" s="45">
        <f t="shared" si="28"/>
        <v>941.34218008928008</v>
      </c>
      <c r="AG19" s="45">
        <f t="shared" si="29"/>
        <v>1011.2860558950583</v>
      </c>
      <c r="AH19" s="45">
        <f t="shared" si="30"/>
        <v>1219.373622842505</v>
      </c>
      <c r="AI19" s="45">
        <f t="shared" si="31"/>
        <v>1552.1054886891329</v>
      </c>
      <c r="AJ19" s="45">
        <f t="shared" si="32"/>
        <v>1355.0781066749773</v>
      </c>
      <c r="AK19" s="46">
        <f t="shared" si="33"/>
        <v>2119.283425744643</v>
      </c>
      <c r="AM19" s="42"/>
    </row>
    <row r="20" spans="2:39" x14ac:dyDescent="0.25">
      <c r="B20" s="43">
        <v>1300</v>
      </c>
      <c r="C20" s="44">
        <f t="shared" si="0"/>
        <v>185.36445798855823</v>
      </c>
      <c r="D20" s="45">
        <f t="shared" si="34"/>
        <v>231.62675646574903</v>
      </c>
      <c r="E20" s="45">
        <f t="shared" si="1"/>
        <v>380.90156980396375</v>
      </c>
      <c r="F20" s="45">
        <f t="shared" si="2"/>
        <v>411.64339843640357</v>
      </c>
      <c r="G20" s="45">
        <f t="shared" si="3"/>
        <v>557.19225308229636</v>
      </c>
      <c r="H20" s="45">
        <f t="shared" si="4"/>
        <v>566.22006396896586</v>
      </c>
      <c r="I20" s="46">
        <f t="shared" si="5"/>
        <v>774.12742991390212</v>
      </c>
      <c r="J20" s="47">
        <f t="shared" si="6"/>
        <v>242.18115009233085</v>
      </c>
      <c r="K20" s="48">
        <f t="shared" si="7"/>
        <v>352.69293109794268</v>
      </c>
      <c r="L20" s="48">
        <f t="shared" si="8"/>
        <v>456.06030867332822</v>
      </c>
      <c r="M20" s="48">
        <f t="shared" si="9"/>
        <v>506.35436710150486</v>
      </c>
      <c r="N20" s="49">
        <f t="shared" si="10"/>
        <v>646.86035894907104</v>
      </c>
      <c r="O20" s="45">
        <f t="shared" si="11"/>
        <v>628.41026256581267</v>
      </c>
      <c r="P20" s="61">
        <f t="shared" si="12"/>
        <v>915.20849219100069</v>
      </c>
      <c r="Q20" s="50">
        <f t="shared" si="13"/>
        <v>389.45866785209603</v>
      </c>
      <c r="R20" s="48">
        <f t="shared" si="14"/>
        <v>552.67903283283147</v>
      </c>
      <c r="S20" s="48">
        <f t="shared" si="15"/>
        <v>678.4685987456279</v>
      </c>
      <c r="T20" s="48">
        <f t="shared" si="16"/>
        <v>788.55149290041174</v>
      </c>
      <c r="U20" s="45">
        <f t="shared" si="17"/>
        <v>1045.2257173256221</v>
      </c>
      <c r="V20" s="45">
        <f t="shared" si="18"/>
        <v>942.25382292664438</v>
      </c>
      <c r="W20" s="46">
        <f t="shared" si="19"/>
        <v>1422.9380748711692</v>
      </c>
      <c r="X20" s="44">
        <f t="shared" si="20"/>
        <v>457.12801124968752</v>
      </c>
      <c r="Y20" s="45">
        <f t="shared" si="21"/>
        <v>615.99718601316113</v>
      </c>
      <c r="Z20" s="45">
        <f t="shared" si="22"/>
        <v>784.52471803562958</v>
      </c>
      <c r="AA20" s="45">
        <f t="shared" si="23"/>
        <v>907.83167194869861</v>
      </c>
      <c r="AB20" s="45">
        <f t="shared" si="24"/>
        <v>1186.6858902349534</v>
      </c>
      <c r="AC20" s="45">
        <f t="shared" si="25"/>
        <v>1085.5890408890218</v>
      </c>
      <c r="AD20" s="51">
        <f t="shared" si="26"/>
        <v>1639.4132959809208</v>
      </c>
      <c r="AE20" s="44">
        <f t="shared" si="27"/>
        <v>649.38137604614474</v>
      </c>
      <c r="AF20" s="45">
        <f t="shared" si="28"/>
        <v>1019.7873617633868</v>
      </c>
      <c r="AG20" s="45">
        <f t="shared" si="29"/>
        <v>1095.5598938863131</v>
      </c>
      <c r="AH20" s="45">
        <f t="shared" si="30"/>
        <v>1320.9880914127136</v>
      </c>
      <c r="AI20" s="45">
        <f t="shared" si="31"/>
        <v>1681.4476127465609</v>
      </c>
      <c r="AJ20" s="45">
        <f t="shared" si="32"/>
        <v>1468.0012822312253</v>
      </c>
      <c r="AK20" s="46">
        <f t="shared" si="33"/>
        <v>2295.8903778900303</v>
      </c>
      <c r="AM20" s="42"/>
    </row>
    <row r="21" spans="2:39" x14ac:dyDescent="0.25">
      <c r="B21" s="43">
        <v>1400</v>
      </c>
      <c r="C21" s="44">
        <f t="shared" si="0"/>
        <v>199.62326244921653</v>
      </c>
      <c r="D21" s="45">
        <f t="shared" si="34"/>
        <v>249.44419927080662</v>
      </c>
      <c r="E21" s="45">
        <f t="shared" si="1"/>
        <v>410.20169055811476</v>
      </c>
      <c r="F21" s="45">
        <f t="shared" si="2"/>
        <v>443.30827523920379</v>
      </c>
      <c r="G21" s="45">
        <f t="shared" si="3"/>
        <v>600.05319562708826</v>
      </c>
      <c r="H21" s="45">
        <f t="shared" si="4"/>
        <v>609.77545350503999</v>
      </c>
      <c r="I21" s="46">
        <f t="shared" si="5"/>
        <v>833.67569375343305</v>
      </c>
      <c r="J21" s="47">
        <f t="shared" si="6"/>
        <v>260.81046933020247</v>
      </c>
      <c r="K21" s="48">
        <f t="shared" si="7"/>
        <v>379.82315656701513</v>
      </c>
      <c r="L21" s="48">
        <f t="shared" si="8"/>
        <v>491.14187087896886</v>
      </c>
      <c r="M21" s="48">
        <f t="shared" si="9"/>
        <v>545.30470303238985</v>
      </c>
      <c r="N21" s="49">
        <f t="shared" si="10"/>
        <v>696.61884809899959</v>
      </c>
      <c r="O21" s="51">
        <f t="shared" si="11"/>
        <v>676.74951353241363</v>
      </c>
      <c r="P21" s="51">
        <f t="shared" si="12"/>
        <v>985.6091454364622</v>
      </c>
      <c r="Q21" s="50">
        <f t="shared" si="13"/>
        <v>419.41702691764181</v>
      </c>
      <c r="R21" s="48">
        <f t="shared" si="14"/>
        <v>595.19280458920309</v>
      </c>
      <c r="S21" s="48">
        <f t="shared" si="15"/>
        <v>730.65849095682995</v>
      </c>
      <c r="T21" s="48">
        <f t="shared" si="16"/>
        <v>849.20930004659715</v>
      </c>
      <c r="U21" s="45">
        <f t="shared" si="17"/>
        <v>1125.6276955814392</v>
      </c>
      <c r="V21" s="45">
        <f t="shared" si="18"/>
        <v>1014.7348862286938</v>
      </c>
      <c r="W21" s="46">
        <f t="shared" si="19"/>
        <v>1532.3948498612588</v>
      </c>
      <c r="X21" s="44">
        <f t="shared" si="20"/>
        <v>492.29170442274039</v>
      </c>
      <c r="Y21" s="45">
        <f t="shared" si="21"/>
        <v>663.38158493725018</v>
      </c>
      <c r="Z21" s="45">
        <f t="shared" si="22"/>
        <v>844.87277326913954</v>
      </c>
      <c r="AA21" s="45">
        <f t="shared" si="23"/>
        <v>977.66487748321379</v>
      </c>
      <c r="AB21" s="45">
        <f t="shared" si="24"/>
        <v>1277.9694202530266</v>
      </c>
      <c r="AC21" s="45">
        <f t="shared" si="25"/>
        <v>1169.095890188177</v>
      </c>
      <c r="AD21" s="51">
        <f t="shared" si="26"/>
        <v>1765.5220110563762</v>
      </c>
      <c r="AE21" s="44">
        <f t="shared" si="27"/>
        <v>699.33378958815581</v>
      </c>
      <c r="AF21" s="45">
        <f t="shared" si="28"/>
        <v>1098.2325434374934</v>
      </c>
      <c r="AG21" s="45">
        <f t="shared" si="29"/>
        <v>1179.833731877568</v>
      </c>
      <c r="AH21" s="45">
        <f t="shared" si="30"/>
        <v>1422.6025599829225</v>
      </c>
      <c r="AI21" s="45">
        <f t="shared" si="31"/>
        <v>1810.7897368039885</v>
      </c>
      <c r="AJ21" s="45">
        <f t="shared" si="32"/>
        <v>1580.9244577874733</v>
      </c>
      <c r="AK21" s="46">
        <f t="shared" si="33"/>
        <v>2472.4973300354163</v>
      </c>
      <c r="AM21" s="42"/>
    </row>
    <row r="22" spans="2:39" x14ac:dyDescent="0.25">
      <c r="B22" s="43">
        <v>1500</v>
      </c>
      <c r="C22" s="44">
        <f t="shared" si="0"/>
        <v>213.88206690987488</v>
      </c>
      <c r="D22" s="45">
        <f t="shared" si="34"/>
        <v>267.26164207586424</v>
      </c>
      <c r="E22" s="45">
        <f t="shared" si="1"/>
        <v>439.50181131226583</v>
      </c>
      <c r="F22" s="45">
        <f t="shared" si="2"/>
        <v>474.97315204200407</v>
      </c>
      <c r="G22" s="45">
        <f t="shared" si="3"/>
        <v>642.91413817188038</v>
      </c>
      <c r="H22" s="45">
        <f t="shared" si="4"/>
        <v>653.33084304111446</v>
      </c>
      <c r="I22" s="46">
        <f t="shared" si="5"/>
        <v>893.22395759296398</v>
      </c>
      <c r="J22" s="47">
        <f t="shared" si="6"/>
        <v>279.43978856807405</v>
      </c>
      <c r="K22" s="48">
        <f t="shared" si="7"/>
        <v>406.95338203608765</v>
      </c>
      <c r="L22" s="48">
        <f t="shared" si="8"/>
        <v>526.2234330846095</v>
      </c>
      <c r="M22" s="48">
        <f t="shared" si="9"/>
        <v>584.25503896327484</v>
      </c>
      <c r="N22" s="49">
        <f t="shared" si="10"/>
        <v>746.37733724892826</v>
      </c>
      <c r="O22" s="51">
        <f t="shared" si="11"/>
        <v>725.08876449901459</v>
      </c>
      <c r="P22" s="51">
        <f t="shared" si="12"/>
        <v>1056.0097986819239</v>
      </c>
      <c r="Q22" s="50">
        <f t="shared" si="13"/>
        <v>449.3753859831877</v>
      </c>
      <c r="R22" s="48">
        <f t="shared" si="14"/>
        <v>637.70657634557483</v>
      </c>
      <c r="S22" s="48">
        <f t="shared" si="15"/>
        <v>782.84838316803211</v>
      </c>
      <c r="T22" s="48">
        <f t="shared" si="16"/>
        <v>909.86710719278267</v>
      </c>
      <c r="U22" s="45">
        <f t="shared" si="17"/>
        <v>1206.0296738372563</v>
      </c>
      <c r="V22" s="45">
        <f t="shared" si="18"/>
        <v>1087.2159495307435</v>
      </c>
      <c r="W22" s="46">
        <f t="shared" si="19"/>
        <v>1641.851624851349</v>
      </c>
      <c r="X22" s="44">
        <f t="shared" si="20"/>
        <v>527.45539759579333</v>
      </c>
      <c r="Y22" s="45">
        <f t="shared" si="21"/>
        <v>710.76598386133969</v>
      </c>
      <c r="Z22" s="45">
        <f t="shared" si="22"/>
        <v>905.22082850264951</v>
      </c>
      <c r="AA22" s="45">
        <f t="shared" si="23"/>
        <v>1047.4980830177292</v>
      </c>
      <c r="AB22" s="45">
        <f t="shared" si="24"/>
        <v>1369.2529502711</v>
      </c>
      <c r="AC22" s="45">
        <f t="shared" si="25"/>
        <v>1252.6027394873327</v>
      </c>
      <c r="AD22" s="51">
        <f t="shared" si="26"/>
        <v>1891.6307261318318</v>
      </c>
      <c r="AE22" s="44">
        <f t="shared" si="27"/>
        <v>749.286203130167</v>
      </c>
      <c r="AF22" s="45">
        <f t="shared" si="28"/>
        <v>1176.6777251116</v>
      </c>
      <c r="AG22" s="45">
        <f t="shared" si="29"/>
        <v>1264.107569868823</v>
      </c>
      <c r="AH22" s="45">
        <f t="shared" si="30"/>
        <v>1524.2170285531313</v>
      </c>
      <c r="AI22" s="45">
        <f t="shared" si="31"/>
        <v>1940.1318608614163</v>
      </c>
      <c r="AJ22" s="45">
        <f t="shared" si="32"/>
        <v>1693.8476333437216</v>
      </c>
      <c r="AK22" s="46">
        <f t="shared" si="33"/>
        <v>2649.1042821808037</v>
      </c>
      <c r="AM22" s="42"/>
    </row>
    <row r="23" spans="2:39" x14ac:dyDescent="0.25">
      <c r="B23" s="43">
        <v>1600</v>
      </c>
      <c r="C23" s="44">
        <f t="shared" si="0"/>
        <v>228.1408713705332</v>
      </c>
      <c r="D23" s="45">
        <f t="shared" si="34"/>
        <v>285.07908488092187</v>
      </c>
      <c r="E23" s="45">
        <f t="shared" si="1"/>
        <v>468.80193206641695</v>
      </c>
      <c r="F23" s="45">
        <f t="shared" si="2"/>
        <v>506.63802884480441</v>
      </c>
      <c r="G23" s="45">
        <f t="shared" si="3"/>
        <v>685.77508071667239</v>
      </c>
      <c r="H23" s="45">
        <f t="shared" si="4"/>
        <v>696.88623257718882</v>
      </c>
      <c r="I23" s="46">
        <f t="shared" si="5"/>
        <v>952.77222143249492</v>
      </c>
      <c r="J23" s="47">
        <f t="shared" si="6"/>
        <v>298.06910780594569</v>
      </c>
      <c r="K23" s="48">
        <f t="shared" si="7"/>
        <v>434.08360750516022</v>
      </c>
      <c r="L23" s="48">
        <f t="shared" si="8"/>
        <v>561.30499529025008</v>
      </c>
      <c r="M23" s="48">
        <f t="shared" si="9"/>
        <v>623.20537489415983</v>
      </c>
      <c r="N23" s="49">
        <f t="shared" si="10"/>
        <v>796.13582639885681</v>
      </c>
      <c r="O23" s="51">
        <f t="shared" si="11"/>
        <v>773.42801546561566</v>
      </c>
      <c r="P23" s="51">
        <f t="shared" si="12"/>
        <v>1126.4104519273856</v>
      </c>
      <c r="Q23" s="50">
        <f t="shared" si="13"/>
        <v>479.33374504873353</v>
      </c>
      <c r="R23" s="48">
        <f t="shared" si="14"/>
        <v>680.22034810194646</v>
      </c>
      <c r="S23" s="48">
        <f t="shared" si="15"/>
        <v>835.03827537923428</v>
      </c>
      <c r="T23" s="48">
        <f t="shared" si="16"/>
        <v>970.5249143389683</v>
      </c>
      <c r="U23" s="45">
        <f t="shared" si="17"/>
        <v>1286.4316520930736</v>
      </c>
      <c r="V23" s="45">
        <f t="shared" si="18"/>
        <v>1159.697012832793</v>
      </c>
      <c r="W23" s="46">
        <f t="shared" si="19"/>
        <v>1751.308399841439</v>
      </c>
      <c r="X23" s="44">
        <f t="shared" si="20"/>
        <v>562.61909076884615</v>
      </c>
      <c r="Y23" s="45">
        <f t="shared" si="21"/>
        <v>758.15038278542909</v>
      </c>
      <c r="Z23" s="45">
        <f t="shared" si="22"/>
        <v>965.56888373615948</v>
      </c>
      <c r="AA23" s="45">
        <f t="shared" si="23"/>
        <v>1117.3312885522444</v>
      </c>
      <c r="AB23" s="45">
        <f t="shared" si="24"/>
        <v>1460.5364802891736</v>
      </c>
      <c r="AC23" s="45">
        <f t="shared" si="25"/>
        <v>1336.1095887864883</v>
      </c>
      <c r="AD23" s="51">
        <f t="shared" si="26"/>
        <v>2017.7394412072874</v>
      </c>
      <c r="AE23" s="44">
        <f t="shared" si="27"/>
        <v>799.23861667217818</v>
      </c>
      <c r="AF23" s="45">
        <f t="shared" si="28"/>
        <v>1255.1229067857068</v>
      </c>
      <c r="AG23" s="45">
        <f t="shared" si="29"/>
        <v>1348.3814078600778</v>
      </c>
      <c r="AH23" s="45">
        <f t="shared" si="30"/>
        <v>1625.8314971233399</v>
      </c>
      <c r="AI23" s="45">
        <f t="shared" si="31"/>
        <v>2069.4739849188441</v>
      </c>
      <c r="AJ23" s="45">
        <f t="shared" si="32"/>
        <v>1806.77080889997</v>
      </c>
      <c r="AK23" s="46">
        <f t="shared" si="33"/>
        <v>2825.7112343261911</v>
      </c>
      <c r="AM23" s="42"/>
    </row>
    <row r="24" spans="2:39" x14ac:dyDescent="0.25">
      <c r="B24" s="43">
        <v>1700</v>
      </c>
      <c r="C24" s="44">
        <f t="shared" si="0"/>
        <v>242.3996758311915</v>
      </c>
      <c r="D24" s="45">
        <f t="shared" si="34"/>
        <v>302.89652768597944</v>
      </c>
      <c r="E24" s="45">
        <f t="shared" si="1"/>
        <v>498.10205282056796</v>
      </c>
      <c r="F24" s="45">
        <f t="shared" si="2"/>
        <v>538.30290564760458</v>
      </c>
      <c r="G24" s="45">
        <f t="shared" si="3"/>
        <v>728.6360232614644</v>
      </c>
      <c r="H24" s="45">
        <f t="shared" si="4"/>
        <v>740.44162211326295</v>
      </c>
      <c r="I24" s="46">
        <f t="shared" si="5"/>
        <v>1012.3204852720258</v>
      </c>
      <c r="J24" s="47">
        <f t="shared" si="6"/>
        <v>316.69842704381722</v>
      </c>
      <c r="K24" s="48">
        <f t="shared" si="7"/>
        <v>461.21383297423267</v>
      </c>
      <c r="L24" s="48">
        <f t="shared" si="8"/>
        <v>596.38655749589077</v>
      </c>
      <c r="M24" s="48">
        <f t="shared" si="9"/>
        <v>662.15571082504482</v>
      </c>
      <c r="N24" s="49">
        <f t="shared" si="10"/>
        <v>845.89431554878536</v>
      </c>
      <c r="O24" s="51">
        <f t="shared" si="11"/>
        <v>821.7672664322165</v>
      </c>
      <c r="P24" s="51">
        <f t="shared" si="12"/>
        <v>1196.811105172847</v>
      </c>
      <c r="Q24" s="50">
        <f t="shared" si="13"/>
        <v>509.29210411427931</v>
      </c>
      <c r="R24" s="48">
        <f t="shared" si="14"/>
        <v>722.73411985831808</v>
      </c>
      <c r="S24" s="48">
        <f t="shared" si="15"/>
        <v>887.22816759043633</v>
      </c>
      <c r="T24" s="48">
        <f t="shared" si="16"/>
        <v>1031.1827214851537</v>
      </c>
      <c r="U24" s="45">
        <f t="shared" si="17"/>
        <v>1366.8336303488907</v>
      </c>
      <c r="V24" s="45">
        <f t="shared" si="18"/>
        <v>1232.1780761348425</v>
      </c>
      <c r="W24" s="46">
        <f t="shared" si="19"/>
        <v>1860.7651748315288</v>
      </c>
      <c r="X24" s="44">
        <f t="shared" si="20"/>
        <v>597.78278394189908</v>
      </c>
      <c r="Y24" s="45">
        <f t="shared" si="21"/>
        <v>805.53478170951826</v>
      </c>
      <c r="Z24" s="45">
        <f t="shared" si="22"/>
        <v>1025.9169389696694</v>
      </c>
      <c r="AA24" s="45">
        <f t="shared" si="23"/>
        <v>1187.1644940867595</v>
      </c>
      <c r="AB24" s="45">
        <f t="shared" si="24"/>
        <v>1551.8200103072465</v>
      </c>
      <c r="AC24" s="45">
        <f t="shared" si="25"/>
        <v>1419.6164380856437</v>
      </c>
      <c r="AD24" s="51">
        <f t="shared" si="26"/>
        <v>2143.8481562827428</v>
      </c>
      <c r="AE24" s="44">
        <f t="shared" si="27"/>
        <v>849.19103021418925</v>
      </c>
      <c r="AF24" s="45">
        <f t="shared" si="28"/>
        <v>1333.5680884598135</v>
      </c>
      <c r="AG24" s="45">
        <f t="shared" si="29"/>
        <v>1432.6552458513327</v>
      </c>
      <c r="AH24" s="45">
        <f t="shared" si="30"/>
        <v>1727.4459656935487</v>
      </c>
      <c r="AI24" s="45">
        <f t="shared" si="31"/>
        <v>2198.8161089762716</v>
      </c>
      <c r="AJ24" s="45">
        <f t="shared" si="32"/>
        <v>1919.693984456218</v>
      </c>
      <c r="AK24" s="46">
        <f t="shared" si="33"/>
        <v>3002.3181864715775</v>
      </c>
      <c r="AM24" s="42"/>
    </row>
    <row r="25" spans="2:39" x14ac:dyDescent="0.25">
      <c r="B25" s="43">
        <v>1800</v>
      </c>
      <c r="C25" s="44">
        <f t="shared" si="0"/>
        <v>256.65848029184986</v>
      </c>
      <c r="D25" s="45">
        <f t="shared" si="34"/>
        <v>320.71397049103712</v>
      </c>
      <c r="E25" s="45">
        <f t="shared" si="1"/>
        <v>527.40217357471909</v>
      </c>
      <c r="F25" s="45">
        <f t="shared" si="2"/>
        <v>569.96778245040502</v>
      </c>
      <c r="G25" s="45">
        <f t="shared" si="3"/>
        <v>771.49696580625641</v>
      </c>
      <c r="H25" s="45">
        <f t="shared" si="4"/>
        <v>783.99701164933742</v>
      </c>
      <c r="I25" s="46">
        <f t="shared" si="5"/>
        <v>1071.8687491115568</v>
      </c>
      <c r="J25" s="47">
        <f t="shared" si="6"/>
        <v>335.32774628168892</v>
      </c>
      <c r="K25" s="48">
        <f t="shared" si="7"/>
        <v>488.34405844330519</v>
      </c>
      <c r="L25" s="48">
        <f t="shared" si="8"/>
        <v>631.46811970153135</v>
      </c>
      <c r="M25" s="48">
        <f t="shared" si="9"/>
        <v>701.10604675592992</v>
      </c>
      <c r="N25" s="49">
        <f t="shared" si="10"/>
        <v>895.65280469871391</v>
      </c>
      <c r="O25" s="62">
        <f t="shared" si="11"/>
        <v>870.10651739881757</v>
      </c>
      <c r="P25" s="62">
        <f t="shared" si="12"/>
        <v>1267.2117584183086</v>
      </c>
      <c r="Q25" s="50">
        <f t="shared" si="13"/>
        <v>539.25046317982526</v>
      </c>
      <c r="R25" s="48">
        <f t="shared" si="14"/>
        <v>765.24789161468982</v>
      </c>
      <c r="S25" s="48">
        <f t="shared" si="15"/>
        <v>939.41805980163861</v>
      </c>
      <c r="T25" s="48">
        <f t="shared" si="16"/>
        <v>1091.8405286313393</v>
      </c>
      <c r="U25" s="45">
        <f t="shared" si="17"/>
        <v>1447.2356086047077</v>
      </c>
      <c r="V25" s="45">
        <f t="shared" si="18"/>
        <v>1304.6591394368922</v>
      </c>
      <c r="W25" s="46">
        <f t="shared" si="19"/>
        <v>1970.2219498216189</v>
      </c>
      <c r="X25" s="44">
        <f t="shared" si="20"/>
        <v>632.9464771149519</v>
      </c>
      <c r="Y25" s="45">
        <f t="shared" si="21"/>
        <v>852.91918063360765</v>
      </c>
      <c r="Z25" s="45">
        <f t="shared" si="22"/>
        <v>1086.2649942031794</v>
      </c>
      <c r="AA25" s="45">
        <f t="shared" si="23"/>
        <v>1256.9976996212752</v>
      </c>
      <c r="AB25" s="45">
        <f t="shared" si="24"/>
        <v>1643.10354032532</v>
      </c>
      <c r="AC25" s="45">
        <f t="shared" si="25"/>
        <v>1503.1232873847994</v>
      </c>
      <c r="AD25" s="51">
        <f t="shared" si="26"/>
        <v>2269.9568713581984</v>
      </c>
      <c r="AE25" s="44">
        <f t="shared" si="27"/>
        <v>899.14344375620044</v>
      </c>
      <c r="AF25" s="45">
        <f t="shared" si="28"/>
        <v>1412.0132701339201</v>
      </c>
      <c r="AG25" s="45">
        <f t="shared" si="29"/>
        <v>1516.9290838425875</v>
      </c>
      <c r="AH25" s="45">
        <f t="shared" si="30"/>
        <v>1829.0604342637575</v>
      </c>
      <c r="AI25" s="45">
        <f t="shared" si="31"/>
        <v>2328.1582330336996</v>
      </c>
      <c r="AJ25" s="45">
        <f t="shared" si="32"/>
        <v>2032.617160012466</v>
      </c>
      <c r="AK25" s="46">
        <f t="shared" si="33"/>
        <v>3178.9251386169649</v>
      </c>
      <c r="AM25" s="42"/>
    </row>
    <row r="26" spans="2:39" x14ac:dyDescent="0.25">
      <c r="B26" s="43">
        <v>1900</v>
      </c>
      <c r="C26" s="44">
        <f t="shared" si="0"/>
        <v>270.91728475250812</v>
      </c>
      <c r="D26" s="45">
        <f t="shared" si="34"/>
        <v>338.53141329609468</v>
      </c>
      <c r="E26" s="45">
        <f t="shared" si="1"/>
        <v>556.70229432887004</v>
      </c>
      <c r="F26" s="45">
        <f t="shared" si="2"/>
        <v>601.63265925320513</v>
      </c>
      <c r="G26" s="45">
        <f t="shared" si="3"/>
        <v>814.35790835104842</v>
      </c>
      <c r="H26" s="45">
        <f t="shared" si="4"/>
        <v>827.55240118541155</v>
      </c>
      <c r="I26" s="46">
        <f t="shared" si="5"/>
        <v>1131.4170129510878</v>
      </c>
      <c r="J26" s="47">
        <f t="shared" si="6"/>
        <v>353.95706551956044</v>
      </c>
      <c r="K26" s="48">
        <f t="shared" si="7"/>
        <v>515.4742839123777</v>
      </c>
      <c r="L26" s="48">
        <f t="shared" si="8"/>
        <v>666.54968190717204</v>
      </c>
      <c r="M26" s="48">
        <f t="shared" si="9"/>
        <v>740.05638268681491</v>
      </c>
      <c r="N26" s="49">
        <f t="shared" si="10"/>
        <v>945.41129384864246</v>
      </c>
      <c r="O26" s="51">
        <f t="shared" si="11"/>
        <v>918.44576836541842</v>
      </c>
      <c r="P26" s="51">
        <f t="shared" si="12"/>
        <v>1337.6124116637702</v>
      </c>
      <c r="Q26" s="44">
        <f t="shared" si="13"/>
        <v>569.20882224537092</v>
      </c>
      <c r="R26" s="48">
        <f t="shared" si="14"/>
        <v>807.76166337106133</v>
      </c>
      <c r="S26" s="48">
        <f t="shared" si="15"/>
        <v>991.60795201284066</v>
      </c>
      <c r="T26" s="48">
        <f t="shared" si="16"/>
        <v>1152.4983357775247</v>
      </c>
      <c r="U26" s="45">
        <f t="shared" si="17"/>
        <v>1527.6375868605248</v>
      </c>
      <c r="V26" s="45">
        <f t="shared" si="18"/>
        <v>1377.1402027389415</v>
      </c>
      <c r="W26" s="46">
        <f t="shared" si="19"/>
        <v>2079.6787248117084</v>
      </c>
      <c r="X26" s="44">
        <f t="shared" si="20"/>
        <v>668.11017028800484</v>
      </c>
      <c r="Y26" s="45">
        <f t="shared" si="21"/>
        <v>900.30357955769682</v>
      </c>
      <c r="Z26" s="45">
        <f t="shared" si="22"/>
        <v>1146.6130494366894</v>
      </c>
      <c r="AA26" s="45">
        <f t="shared" si="23"/>
        <v>1326.8309051557901</v>
      </c>
      <c r="AB26" s="45">
        <f t="shared" si="24"/>
        <v>1734.3870703433934</v>
      </c>
      <c r="AC26" s="45">
        <f t="shared" si="25"/>
        <v>1586.6301366839548</v>
      </c>
      <c r="AD26" s="51">
        <f t="shared" si="26"/>
        <v>2396.0655864336536</v>
      </c>
      <c r="AE26" s="44">
        <f t="shared" si="27"/>
        <v>949.0958572982114</v>
      </c>
      <c r="AF26" s="45">
        <f t="shared" si="28"/>
        <v>1490.4584518080267</v>
      </c>
      <c r="AG26" s="45">
        <f t="shared" si="29"/>
        <v>1601.2029218338423</v>
      </c>
      <c r="AH26" s="45">
        <f t="shared" si="30"/>
        <v>1930.6749028339661</v>
      </c>
      <c r="AI26" s="45">
        <f t="shared" si="31"/>
        <v>2457.5003570911272</v>
      </c>
      <c r="AJ26" s="45">
        <f t="shared" si="32"/>
        <v>2145.540335568714</v>
      </c>
      <c r="AK26" s="46">
        <f t="shared" si="33"/>
        <v>3355.5320907623509</v>
      </c>
      <c r="AM26" s="42"/>
    </row>
    <row r="27" spans="2:39" x14ac:dyDescent="0.25">
      <c r="B27" s="43">
        <v>2000</v>
      </c>
      <c r="C27" s="44">
        <f t="shared" si="0"/>
        <v>285.17608921316651</v>
      </c>
      <c r="D27" s="45">
        <f t="shared" si="34"/>
        <v>356.34885610115231</v>
      </c>
      <c r="E27" s="45">
        <f t="shared" si="1"/>
        <v>586.00241508302111</v>
      </c>
      <c r="F27" s="45">
        <f t="shared" si="2"/>
        <v>633.29753605600547</v>
      </c>
      <c r="G27" s="45">
        <f t="shared" si="3"/>
        <v>857.21885089584043</v>
      </c>
      <c r="H27" s="45">
        <f t="shared" si="4"/>
        <v>871.10779072148591</v>
      </c>
      <c r="I27" s="46">
        <f t="shared" si="5"/>
        <v>1190.9652767906186</v>
      </c>
      <c r="J27" s="47">
        <f t="shared" si="6"/>
        <v>372.58638475743209</v>
      </c>
      <c r="K27" s="48">
        <f t="shared" si="7"/>
        <v>542.60450938145027</v>
      </c>
      <c r="L27" s="48">
        <f t="shared" si="8"/>
        <v>701.63124411281262</v>
      </c>
      <c r="M27" s="48">
        <f t="shared" si="9"/>
        <v>779.00671861769979</v>
      </c>
      <c r="N27" s="49">
        <f t="shared" si="10"/>
        <v>995.16978299857101</v>
      </c>
      <c r="O27" s="51">
        <f t="shared" si="11"/>
        <v>966.78501933201949</v>
      </c>
      <c r="P27" s="51">
        <f t="shared" si="12"/>
        <v>1408.0130649092318</v>
      </c>
      <c r="Q27" s="50">
        <f t="shared" si="13"/>
        <v>599.16718131091693</v>
      </c>
      <c r="R27" s="48">
        <f t="shared" si="14"/>
        <v>850.27543512743307</v>
      </c>
      <c r="S27" s="48">
        <f t="shared" si="15"/>
        <v>1043.7978442240428</v>
      </c>
      <c r="T27" s="48">
        <f t="shared" si="16"/>
        <v>1213.1561429237104</v>
      </c>
      <c r="U27" s="45">
        <f t="shared" si="17"/>
        <v>1608.0395651163417</v>
      </c>
      <c r="V27" s="45">
        <f t="shared" si="18"/>
        <v>1449.6212660409913</v>
      </c>
      <c r="W27" s="46">
        <f t="shared" si="19"/>
        <v>2189.1354998017987</v>
      </c>
      <c r="X27" s="44">
        <f t="shared" si="20"/>
        <v>703.27386346105777</v>
      </c>
      <c r="Y27" s="45">
        <f t="shared" si="21"/>
        <v>947.68797848178622</v>
      </c>
      <c r="Z27" s="45">
        <f t="shared" si="22"/>
        <v>1206.9611046701993</v>
      </c>
      <c r="AA27" s="45">
        <f t="shared" si="23"/>
        <v>1396.6641106903055</v>
      </c>
      <c r="AB27" s="45">
        <f t="shared" si="24"/>
        <v>1825.6706003614665</v>
      </c>
      <c r="AC27" s="45">
        <f t="shared" si="25"/>
        <v>1670.1369859831102</v>
      </c>
      <c r="AD27" s="51">
        <f t="shared" si="26"/>
        <v>2522.1743015091092</v>
      </c>
      <c r="AE27" s="44">
        <f t="shared" si="27"/>
        <v>999.0482708402227</v>
      </c>
      <c r="AF27" s="45">
        <f t="shared" si="28"/>
        <v>1568.9036334821335</v>
      </c>
      <c r="AG27" s="45">
        <f t="shared" si="29"/>
        <v>1685.4767598250974</v>
      </c>
      <c r="AH27" s="45">
        <f t="shared" si="30"/>
        <v>2032.289371404175</v>
      </c>
      <c r="AI27" s="45">
        <f t="shared" si="31"/>
        <v>2586.8424811485552</v>
      </c>
      <c r="AJ27" s="45">
        <f t="shared" si="32"/>
        <v>2258.4635111249622</v>
      </c>
      <c r="AK27" s="46">
        <f t="shared" si="33"/>
        <v>3532.1390429077383</v>
      </c>
      <c r="AM27" s="42"/>
    </row>
    <row r="28" spans="2:39" x14ac:dyDescent="0.25">
      <c r="B28" s="43">
        <v>2100</v>
      </c>
      <c r="C28" s="44">
        <f t="shared" si="0"/>
        <v>299.43489367382483</v>
      </c>
      <c r="D28" s="45">
        <f t="shared" si="34"/>
        <v>374.16629890620993</v>
      </c>
      <c r="E28" s="45">
        <f t="shared" si="1"/>
        <v>615.30253583717217</v>
      </c>
      <c r="F28" s="45">
        <f t="shared" si="2"/>
        <v>664.96241285880581</v>
      </c>
      <c r="G28" s="45">
        <f t="shared" si="3"/>
        <v>900.07979344063256</v>
      </c>
      <c r="H28" s="45">
        <f t="shared" si="4"/>
        <v>914.66318025756027</v>
      </c>
      <c r="I28" s="46">
        <f t="shared" si="5"/>
        <v>1250.5135406301497</v>
      </c>
      <c r="J28" s="47">
        <f t="shared" si="6"/>
        <v>391.21570399530367</v>
      </c>
      <c r="K28" s="48">
        <f t="shared" si="7"/>
        <v>569.73473485052273</v>
      </c>
      <c r="L28" s="48">
        <f t="shared" si="8"/>
        <v>736.71280631845332</v>
      </c>
      <c r="M28" s="48">
        <f t="shared" si="9"/>
        <v>817.95705454858478</v>
      </c>
      <c r="N28" s="49">
        <f t="shared" si="10"/>
        <v>1044.9282721484994</v>
      </c>
      <c r="O28" s="51">
        <f t="shared" si="11"/>
        <v>1015.1242702986206</v>
      </c>
      <c r="P28" s="51">
        <f t="shared" si="12"/>
        <v>1478.4137181546932</v>
      </c>
      <c r="Q28" s="50">
        <f t="shared" si="13"/>
        <v>629.12554037646282</v>
      </c>
      <c r="R28" s="48">
        <f t="shared" si="14"/>
        <v>892.78920688380481</v>
      </c>
      <c r="S28" s="48">
        <f t="shared" si="15"/>
        <v>1095.9877364352451</v>
      </c>
      <c r="T28" s="48">
        <f t="shared" si="16"/>
        <v>1273.8139500698958</v>
      </c>
      <c r="U28" s="45">
        <f t="shared" si="17"/>
        <v>1688.4415433721588</v>
      </c>
      <c r="V28" s="45">
        <f t="shared" si="18"/>
        <v>1522.102329343041</v>
      </c>
      <c r="W28" s="46">
        <f t="shared" si="19"/>
        <v>2298.5922747918889</v>
      </c>
      <c r="X28" s="44">
        <f t="shared" si="20"/>
        <v>738.43755663411059</v>
      </c>
      <c r="Y28" s="45">
        <f t="shared" si="21"/>
        <v>995.07237740587561</v>
      </c>
      <c r="Z28" s="45">
        <f t="shared" si="22"/>
        <v>1267.3091599037093</v>
      </c>
      <c r="AA28" s="45">
        <f t="shared" si="23"/>
        <v>1466.4973162248209</v>
      </c>
      <c r="AB28" s="45">
        <f t="shared" si="24"/>
        <v>1916.9541303795399</v>
      </c>
      <c r="AC28" s="45">
        <f t="shared" si="25"/>
        <v>1753.6438352822659</v>
      </c>
      <c r="AD28" s="51">
        <f t="shared" si="26"/>
        <v>2648.2830165845644</v>
      </c>
      <c r="AE28" s="44">
        <f t="shared" si="27"/>
        <v>1049.0006843822339</v>
      </c>
      <c r="AF28" s="45">
        <f t="shared" si="28"/>
        <v>1647.3488151562403</v>
      </c>
      <c r="AG28" s="45">
        <f t="shared" si="29"/>
        <v>1769.7505978163522</v>
      </c>
      <c r="AH28" s="45">
        <f t="shared" si="30"/>
        <v>2133.9038399743836</v>
      </c>
      <c r="AI28" s="45">
        <f t="shared" si="31"/>
        <v>2716.1846052059832</v>
      </c>
      <c r="AJ28" s="45">
        <f t="shared" si="32"/>
        <v>2371.38668668121</v>
      </c>
      <c r="AK28" s="46">
        <f t="shared" si="33"/>
        <v>3708.7459950531256</v>
      </c>
      <c r="AM28" s="42"/>
    </row>
    <row r="29" spans="2:39" x14ac:dyDescent="0.25">
      <c r="B29" s="43">
        <v>2200</v>
      </c>
      <c r="C29" s="44">
        <f t="shared" si="0"/>
        <v>313.69369813448316</v>
      </c>
      <c r="D29" s="45">
        <f t="shared" si="34"/>
        <v>391.98374171126756</v>
      </c>
      <c r="E29" s="45">
        <f t="shared" si="1"/>
        <v>644.60265659132335</v>
      </c>
      <c r="F29" s="45">
        <f t="shared" si="2"/>
        <v>696.62728966160603</v>
      </c>
      <c r="G29" s="45">
        <f t="shared" si="3"/>
        <v>942.94073598542457</v>
      </c>
      <c r="H29" s="45">
        <f t="shared" si="4"/>
        <v>958.21856979363463</v>
      </c>
      <c r="I29" s="46">
        <f t="shared" si="5"/>
        <v>1310.0618044696805</v>
      </c>
      <c r="J29" s="47">
        <f t="shared" si="6"/>
        <v>409.84502323317531</v>
      </c>
      <c r="K29" s="48">
        <f t="shared" si="7"/>
        <v>596.8649603195953</v>
      </c>
      <c r="L29" s="48">
        <f t="shared" si="8"/>
        <v>771.7943685240939</v>
      </c>
      <c r="M29" s="48">
        <f t="shared" si="9"/>
        <v>856.90739047946988</v>
      </c>
      <c r="N29" s="49">
        <f t="shared" si="10"/>
        <v>1094.6867612984281</v>
      </c>
      <c r="O29" s="51">
        <f t="shared" si="11"/>
        <v>1063.4635212652215</v>
      </c>
      <c r="P29" s="51">
        <f t="shared" si="12"/>
        <v>1548.8143714001551</v>
      </c>
      <c r="Q29" s="50">
        <f t="shared" si="13"/>
        <v>659.0838994420086</v>
      </c>
      <c r="R29" s="48">
        <f t="shared" si="14"/>
        <v>935.30297864017643</v>
      </c>
      <c r="S29" s="48">
        <f t="shared" si="15"/>
        <v>1148.1776286464471</v>
      </c>
      <c r="T29" s="48">
        <f t="shared" si="16"/>
        <v>1334.4717572160814</v>
      </c>
      <c r="U29" s="45">
        <f t="shared" si="17"/>
        <v>1768.8435216279761</v>
      </c>
      <c r="V29" s="45">
        <f t="shared" si="18"/>
        <v>1594.5833926450905</v>
      </c>
      <c r="W29" s="46">
        <f t="shared" si="19"/>
        <v>2408.0490497819787</v>
      </c>
      <c r="X29" s="44">
        <f t="shared" si="20"/>
        <v>773.60124980716353</v>
      </c>
      <c r="Y29" s="45">
        <f t="shared" si="21"/>
        <v>1042.4567763299649</v>
      </c>
      <c r="Z29" s="45">
        <f t="shared" si="22"/>
        <v>1327.6572151372193</v>
      </c>
      <c r="AA29" s="45">
        <f t="shared" si="23"/>
        <v>1536.3305217593361</v>
      </c>
      <c r="AB29" s="45">
        <f t="shared" si="24"/>
        <v>2008.2376603976136</v>
      </c>
      <c r="AC29" s="45">
        <f t="shared" si="25"/>
        <v>1837.1506845814215</v>
      </c>
      <c r="AD29" s="51">
        <f t="shared" si="26"/>
        <v>2774.3917316600205</v>
      </c>
      <c r="AE29" s="44">
        <f t="shared" si="27"/>
        <v>1098.953097924245</v>
      </c>
      <c r="AF29" s="45">
        <f t="shared" si="28"/>
        <v>1725.7939968303469</v>
      </c>
      <c r="AG29" s="45">
        <f t="shared" si="29"/>
        <v>1854.0244358076072</v>
      </c>
      <c r="AH29" s="45">
        <f t="shared" si="30"/>
        <v>2235.5183085445929</v>
      </c>
      <c r="AI29" s="45">
        <f t="shared" si="31"/>
        <v>2845.5267292634107</v>
      </c>
      <c r="AJ29" s="45">
        <f t="shared" si="32"/>
        <v>2484.3098622374587</v>
      </c>
      <c r="AK29" s="46">
        <f t="shared" si="33"/>
        <v>3885.3529471985125</v>
      </c>
      <c r="AM29" s="42"/>
    </row>
    <row r="30" spans="2:39" x14ac:dyDescent="0.25">
      <c r="B30" s="43">
        <v>2300</v>
      </c>
      <c r="C30" s="44">
        <f t="shared" si="0"/>
        <v>327.95250259514142</v>
      </c>
      <c r="D30" s="45">
        <f t="shared" si="34"/>
        <v>409.80118451632512</v>
      </c>
      <c r="E30" s="45">
        <f t="shared" si="1"/>
        <v>673.90277734547431</v>
      </c>
      <c r="F30" s="45">
        <f t="shared" si="2"/>
        <v>728.29216646440625</v>
      </c>
      <c r="G30" s="45">
        <f t="shared" si="3"/>
        <v>985.80167853021646</v>
      </c>
      <c r="H30" s="45">
        <f t="shared" si="4"/>
        <v>1001.7739593297088</v>
      </c>
      <c r="I30" s="46">
        <f t="shared" si="5"/>
        <v>1369.6100683092116</v>
      </c>
      <c r="J30" s="47">
        <f t="shared" si="6"/>
        <v>428.47434247104684</v>
      </c>
      <c r="K30" s="48">
        <f t="shared" si="7"/>
        <v>623.99518578866764</v>
      </c>
      <c r="L30" s="48">
        <f t="shared" si="8"/>
        <v>806.87593072973459</v>
      </c>
      <c r="M30" s="48">
        <f t="shared" si="9"/>
        <v>895.85772641035476</v>
      </c>
      <c r="N30" s="49">
        <f t="shared" si="10"/>
        <v>1144.4452504483565</v>
      </c>
      <c r="O30" s="51">
        <f t="shared" si="11"/>
        <v>1111.8027722318222</v>
      </c>
      <c r="P30" s="51">
        <f t="shared" si="12"/>
        <v>1619.2150246456165</v>
      </c>
      <c r="Q30" s="50">
        <f t="shared" si="13"/>
        <v>689.04225850755438</v>
      </c>
      <c r="R30" s="48">
        <f t="shared" si="14"/>
        <v>977.81675039654795</v>
      </c>
      <c r="S30" s="48">
        <f t="shared" si="15"/>
        <v>1200.3675208576492</v>
      </c>
      <c r="T30" s="48">
        <f t="shared" si="16"/>
        <v>1395.1295643622668</v>
      </c>
      <c r="U30" s="45">
        <f t="shared" si="17"/>
        <v>1849.2454998837929</v>
      </c>
      <c r="V30" s="45">
        <f t="shared" si="18"/>
        <v>1667.0644559471398</v>
      </c>
      <c r="W30" s="46">
        <f t="shared" si="19"/>
        <v>2517.5058247720681</v>
      </c>
      <c r="X30" s="44">
        <f t="shared" si="20"/>
        <v>808.76494298021635</v>
      </c>
      <c r="Y30" s="45">
        <f t="shared" si="21"/>
        <v>1089.841175254054</v>
      </c>
      <c r="Z30" s="45">
        <f t="shared" si="22"/>
        <v>1388.0052703707292</v>
      </c>
      <c r="AA30" s="45">
        <f t="shared" si="23"/>
        <v>1606.1637272938513</v>
      </c>
      <c r="AB30" s="45">
        <f t="shared" si="24"/>
        <v>2099.5211904156863</v>
      </c>
      <c r="AC30" s="45">
        <f t="shared" si="25"/>
        <v>1920.6575338805767</v>
      </c>
      <c r="AD30" s="51">
        <f t="shared" si="26"/>
        <v>2900.5004467354752</v>
      </c>
      <c r="AE30" s="44">
        <f t="shared" si="27"/>
        <v>1148.9055114662558</v>
      </c>
      <c r="AF30" s="45">
        <f t="shared" si="28"/>
        <v>1804.2391785044533</v>
      </c>
      <c r="AG30" s="45">
        <f t="shared" si="29"/>
        <v>1938.2982737988616</v>
      </c>
      <c r="AH30" s="45">
        <f t="shared" si="30"/>
        <v>2337.1327771148012</v>
      </c>
      <c r="AI30" s="45">
        <f t="shared" si="31"/>
        <v>2974.8688533208383</v>
      </c>
      <c r="AJ30" s="45">
        <f t="shared" si="32"/>
        <v>2597.2330377937064</v>
      </c>
      <c r="AK30" s="46">
        <f t="shared" si="33"/>
        <v>4061.959899343899</v>
      </c>
      <c r="AM30" s="42"/>
    </row>
    <row r="31" spans="2:39" x14ac:dyDescent="0.25">
      <c r="B31" s="43">
        <v>2400</v>
      </c>
      <c r="C31" s="44">
        <f t="shared" si="0"/>
        <v>342.21130705579975</v>
      </c>
      <c r="D31" s="45">
        <f t="shared" si="34"/>
        <v>427.61862732138275</v>
      </c>
      <c r="E31" s="45">
        <f t="shared" si="1"/>
        <v>703.20289809962537</v>
      </c>
      <c r="F31" s="45">
        <f t="shared" si="2"/>
        <v>759.95704326720647</v>
      </c>
      <c r="G31" s="45">
        <f t="shared" si="3"/>
        <v>1028.6626210750085</v>
      </c>
      <c r="H31" s="45">
        <f t="shared" si="4"/>
        <v>1045.329348865783</v>
      </c>
      <c r="I31" s="46">
        <f t="shared" si="5"/>
        <v>1429.1583321487424</v>
      </c>
      <c r="J31" s="47">
        <f t="shared" si="6"/>
        <v>447.10366170891848</v>
      </c>
      <c r="K31" s="48">
        <f t="shared" si="7"/>
        <v>651.12541125774032</v>
      </c>
      <c r="L31" s="48">
        <f t="shared" si="8"/>
        <v>841.95749293537517</v>
      </c>
      <c r="M31" s="48">
        <f t="shared" si="9"/>
        <v>934.80806234123986</v>
      </c>
      <c r="N31" s="49">
        <f t="shared" si="10"/>
        <v>1194.203739598285</v>
      </c>
      <c r="O31" s="51">
        <f t="shared" si="11"/>
        <v>1160.1420231984234</v>
      </c>
      <c r="P31" s="51">
        <f t="shared" si="12"/>
        <v>1689.6156778910781</v>
      </c>
      <c r="Q31" s="50">
        <f t="shared" si="13"/>
        <v>719.00061757310016</v>
      </c>
      <c r="R31" s="48">
        <f t="shared" si="14"/>
        <v>1020.3305221529196</v>
      </c>
      <c r="S31" s="48">
        <f t="shared" si="15"/>
        <v>1252.5574130688512</v>
      </c>
      <c r="T31" s="48">
        <f t="shared" si="16"/>
        <v>1455.7873715084522</v>
      </c>
      <c r="U31" s="45">
        <f t="shared" si="17"/>
        <v>1929.64747813961</v>
      </c>
      <c r="V31" s="45">
        <f t="shared" si="18"/>
        <v>1739.5455192491893</v>
      </c>
      <c r="W31" s="46">
        <f t="shared" si="19"/>
        <v>2626.9625997621583</v>
      </c>
      <c r="X31" s="44">
        <f t="shared" si="20"/>
        <v>843.92863615326928</v>
      </c>
      <c r="Y31" s="45">
        <f t="shared" si="21"/>
        <v>1137.2255741781432</v>
      </c>
      <c r="Z31" s="45">
        <f t="shared" si="22"/>
        <v>1448.3533256042392</v>
      </c>
      <c r="AA31" s="45">
        <f t="shared" si="23"/>
        <v>1675.9969328283664</v>
      </c>
      <c r="AB31" s="45">
        <f t="shared" si="24"/>
        <v>2190.8047204337599</v>
      </c>
      <c r="AC31" s="45">
        <f t="shared" si="25"/>
        <v>2004.1643831797323</v>
      </c>
      <c r="AD31" s="51">
        <f t="shared" si="26"/>
        <v>3026.6091618109308</v>
      </c>
      <c r="AE31" s="44">
        <f t="shared" si="27"/>
        <v>1198.8579250082671</v>
      </c>
      <c r="AF31" s="45">
        <f t="shared" si="28"/>
        <v>1882.6843601785602</v>
      </c>
      <c r="AG31" s="45">
        <f t="shared" si="29"/>
        <v>2022.5721117901167</v>
      </c>
      <c r="AH31" s="45">
        <f t="shared" si="30"/>
        <v>2438.7472456850101</v>
      </c>
      <c r="AI31" s="45">
        <f t="shared" si="31"/>
        <v>3104.2109773782659</v>
      </c>
      <c r="AJ31" s="45">
        <f t="shared" si="32"/>
        <v>2710.1562133499547</v>
      </c>
      <c r="AK31" s="46">
        <f t="shared" si="33"/>
        <v>4238.5668514892859</v>
      </c>
      <c r="AM31" s="42"/>
    </row>
    <row r="32" spans="2:39" x14ac:dyDescent="0.25">
      <c r="B32" s="43">
        <v>2500</v>
      </c>
      <c r="C32" s="44">
        <f t="shared" si="0"/>
        <v>356.47011151645813</v>
      </c>
      <c r="D32" s="45">
        <f t="shared" si="34"/>
        <v>445.43607012644037</v>
      </c>
      <c r="E32" s="45">
        <f t="shared" si="1"/>
        <v>732.50301885377644</v>
      </c>
      <c r="F32" s="45">
        <f t="shared" si="2"/>
        <v>791.62192007000681</v>
      </c>
      <c r="G32" s="45">
        <f t="shared" si="3"/>
        <v>1071.5235636198006</v>
      </c>
      <c r="H32" s="45">
        <f t="shared" si="4"/>
        <v>1088.8847384018575</v>
      </c>
      <c r="I32" s="46">
        <f t="shared" si="5"/>
        <v>1488.7065959882734</v>
      </c>
      <c r="J32" s="47">
        <f t="shared" si="6"/>
        <v>465.73298094679012</v>
      </c>
      <c r="K32" s="48">
        <f t="shared" si="7"/>
        <v>678.25563672681278</v>
      </c>
      <c r="L32" s="48">
        <f t="shared" si="8"/>
        <v>877.03905514101587</v>
      </c>
      <c r="M32" s="48">
        <f t="shared" si="9"/>
        <v>973.75839827212485</v>
      </c>
      <c r="N32" s="49">
        <f t="shared" si="10"/>
        <v>1243.9622287482136</v>
      </c>
      <c r="O32" s="51">
        <f t="shared" si="11"/>
        <v>1208.4812741650244</v>
      </c>
      <c r="P32" s="51">
        <f t="shared" si="12"/>
        <v>1760.0163311365397</v>
      </c>
      <c r="Q32" s="50">
        <f t="shared" si="13"/>
        <v>748.95897663864616</v>
      </c>
      <c r="R32" s="48">
        <f t="shared" si="14"/>
        <v>1062.8442939092913</v>
      </c>
      <c r="S32" s="48">
        <f t="shared" si="15"/>
        <v>1304.7473052800535</v>
      </c>
      <c r="T32" s="48">
        <f t="shared" si="16"/>
        <v>1516.4451786546379</v>
      </c>
      <c r="U32" s="45">
        <f t="shared" si="17"/>
        <v>2010.0494563954273</v>
      </c>
      <c r="V32" s="45">
        <f t="shared" si="18"/>
        <v>1812.026582551239</v>
      </c>
      <c r="W32" s="46">
        <f t="shared" si="19"/>
        <v>2736.4193747522481</v>
      </c>
      <c r="X32" s="44">
        <f t="shared" si="20"/>
        <v>879.09232932632221</v>
      </c>
      <c r="Y32" s="45">
        <f t="shared" si="21"/>
        <v>1184.6099731022327</v>
      </c>
      <c r="Z32" s="45">
        <f t="shared" si="22"/>
        <v>1508.7013808377492</v>
      </c>
      <c r="AA32" s="45">
        <f t="shared" si="23"/>
        <v>1745.8301383628818</v>
      </c>
      <c r="AB32" s="45">
        <f t="shared" si="24"/>
        <v>2282.0882504518336</v>
      </c>
      <c r="AC32" s="45">
        <f t="shared" si="25"/>
        <v>2087.6712324788878</v>
      </c>
      <c r="AD32" s="51">
        <f t="shared" si="26"/>
        <v>3152.7178768863864</v>
      </c>
      <c r="AE32" s="44">
        <f t="shared" si="27"/>
        <v>1248.8103385502784</v>
      </c>
      <c r="AF32" s="45">
        <f t="shared" si="28"/>
        <v>1961.1295418526668</v>
      </c>
      <c r="AG32" s="45">
        <f t="shared" si="29"/>
        <v>2106.8459497813715</v>
      </c>
      <c r="AH32" s="45">
        <f t="shared" si="30"/>
        <v>2540.3617142552189</v>
      </c>
      <c r="AI32" s="45">
        <f t="shared" si="31"/>
        <v>3233.5531014356939</v>
      </c>
      <c r="AJ32" s="45">
        <f t="shared" si="32"/>
        <v>2823.0793889062029</v>
      </c>
      <c r="AK32" s="46">
        <f t="shared" si="33"/>
        <v>4415.1738036346733</v>
      </c>
      <c r="AM32" s="42"/>
    </row>
    <row r="33" spans="2:39" x14ac:dyDescent="0.25">
      <c r="B33" s="43">
        <v>2600</v>
      </c>
      <c r="C33" s="44">
        <f t="shared" si="0"/>
        <v>370.72891597711646</v>
      </c>
      <c r="D33" s="45">
        <f t="shared" si="34"/>
        <v>463.25351293149805</v>
      </c>
      <c r="E33" s="45">
        <f t="shared" si="1"/>
        <v>761.80313960792751</v>
      </c>
      <c r="F33" s="45">
        <f t="shared" si="2"/>
        <v>823.28679687280714</v>
      </c>
      <c r="G33" s="45">
        <f t="shared" si="3"/>
        <v>1114.3845061645927</v>
      </c>
      <c r="H33" s="45">
        <f t="shared" si="4"/>
        <v>1132.4401279379317</v>
      </c>
      <c r="I33" s="46">
        <f t="shared" si="5"/>
        <v>1548.2548598278042</v>
      </c>
      <c r="J33" s="47">
        <f t="shared" si="6"/>
        <v>484.36230018466171</v>
      </c>
      <c r="K33" s="48">
        <f t="shared" si="7"/>
        <v>705.38586219588535</v>
      </c>
      <c r="L33" s="48">
        <f t="shared" si="8"/>
        <v>912.12061734665645</v>
      </c>
      <c r="M33" s="48">
        <f t="shared" si="9"/>
        <v>1012.7087342030097</v>
      </c>
      <c r="N33" s="49">
        <f t="shared" si="10"/>
        <v>1293.7207178981421</v>
      </c>
      <c r="O33" s="62">
        <f t="shared" si="11"/>
        <v>1256.8205251316253</v>
      </c>
      <c r="P33" s="62">
        <f t="shared" si="12"/>
        <v>1830.4169843820014</v>
      </c>
      <c r="Q33" s="50">
        <f t="shared" si="13"/>
        <v>778.91733570419206</v>
      </c>
      <c r="R33" s="48">
        <f t="shared" si="14"/>
        <v>1105.3580656656629</v>
      </c>
      <c r="S33" s="48">
        <f t="shared" si="15"/>
        <v>1356.9371974912558</v>
      </c>
      <c r="T33" s="48">
        <f t="shared" si="16"/>
        <v>1577.1029858008235</v>
      </c>
      <c r="U33" s="45">
        <f t="shared" si="17"/>
        <v>2090.4514346512442</v>
      </c>
      <c r="V33" s="45">
        <f t="shared" si="18"/>
        <v>1884.5076458532888</v>
      </c>
      <c r="W33" s="46">
        <f t="shared" si="19"/>
        <v>2845.8761497423384</v>
      </c>
      <c r="X33" s="44">
        <f t="shared" si="20"/>
        <v>914.25602249937504</v>
      </c>
      <c r="Y33" s="45">
        <f t="shared" si="21"/>
        <v>1231.9943720263223</v>
      </c>
      <c r="Z33" s="45">
        <f t="shared" si="22"/>
        <v>1569.0494360712592</v>
      </c>
      <c r="AA33" s="45">
        <f t="shared" si="23"/>
        <v>1815.6633438973972</v>
      </c>
      <c r="AB33" s="45">
        <f t="shared" si="24"/>
        <v>2373.3717804699068</v>
      </c>
      <c r="AC33" s="45">
        <f t="shared" si="25"/>
        <v>2171.1780817780436</v>
      </c>
      <c r="AD33" s="51">
        <f t="shared" si="26"/>
        <v>3278.8265919618416</v>
      </c>
      <c r="AE33" s="44">
        <f t="shared" si="27"/>
        <v>1298.7627520922895</v>
      </c>
      <c r="AF33" s="45">
        <f t="shared" si="28"/>
        <v>2039.5747235267736</v>
      </c>
      <c r="AG33" s="45">
        <f t="shared" si="29"/>
        <v>2191.1197877726263</v>
      </c>
      <c r="AH33" s="45">
        <f t="shared" si="30"/>
        <v>2641.9761828254273</v>
      </c>
      <c r="AI33" s="45">
        <f t="shared" si="31"/>
        <v>3362.8952254931219</v>
      </c>
      <c r="AJ33" s="45">
        <f t="shared" si="32"/>
        <v>2936.0025644624507</v>
      </c>
      <c r="AK33" s="46">
        <f t="shared" si="33"/>
        <v>4591.7807557800606</v>
      </c>
      <c r="AM33" s="42"/>
    </row>
    <row r="34" spans="2:39" x14ac:dyDescent="0.25">
      <c r="B34" s="43">
        <v>2700</v>
      </c>
      <c r="C34" s="44">
        <f t="shared" si="0"/>
        <v>384.98772043777478</v>
      </c>
      <c r="D34" s="45">
        <f t="shared" si="34"/>
        <v>481.07095573655567</v>
      </c>
      <c r="E34" s="45">
        <f t="shared" si="1"/>
        <v>791.10326036207857</v>
      </c>
      <c r="F34" s="45">
        <f t="shared" si="2"/>
        <v>854.95167367560737</v>
      </c>
      <c r="G34" s="45">
        <f t="shared" si="3"/>
        <v>1157.2454487093846</v>
      </c>
      <c r="H34" s="45">
        <f t="shared" si="4"/>
        <v>1175.9955174740062</v>
      </c>
      <c r="I34" s="46">
        <f t="shared" si="5"/>
        <v>1607.8031236673353</v>
      </c>
      <c r="J34" s="47">
        <f t="shared" si="6"/>
        <v>502.99161942253335</v>
      </c>
      <c r="K34" s="48">
        <f t="shared" si="7"/>
        <v>732.51608766495792</v>
      </c>
      <c r="L34" s="48">
        <f t="shared" si="8"/>
        <v>947.20217955229714</v>
      </c>
      <c r="M34" s="48">
        <f t="shared" si="9"/>
        <v>1051.6590701338948</v>
      </c>
      <c r="N34" s="49">
        <f t="shared" si="10"/>
        <v>1343.479207048071</v>
      </c>
      <c r="O34" s="51">
        <f t="shared" si="11"/>
        <v>1305.1597760982263</v>
      </c>
      <c r="P34" s="51">
        <f t="shared" si="12"/>
        <v>1900.817637627463</v>
      </c>
      <c r="Q34" s="44">
        <f t="shared" si="13"/>
        <v>808.87569476973783</v>
      </c>
      <c r="R34" s="48">
        <f t="shared" si="14"/>
        <v>1147.8718374220348</v>
      </c>
      <c r="S34" s="48">
        <f t="shared" si="15"/>
        <v>1409.1270897024579</v>
      </c>
      <c r="T34" s="48">
        <f t="shared" si="16"/>
        <v>1637.7607929470089</v>
      </c>
      <c r="U34" s="45">
        <f t="shared" si="17"/>
        <v>2170.8534129070613</v>
      </c>
      <c r="V34" s="45">
        <f t="shared" si="18"/>
        <v>1956.9887091553385</v>
      </c>
      <c r="W34" s="46">
        <f t="shared" si="19"/>
        <v>2955.3329247324286</v>
      </c>
      <c r="X34" s="44">
        <f t="shared" si="20"/>
        <v>949.41971567242797</v>
      </c>
      <c r="Y34" s="45">
        <f t="shared" si="21"/>
        <v>1279.3787709504115</v>
      </c>
      <c r="Z34" s="45">
        <f t="shared" si="22"/>
        <v>1629.3974913047691</v>
      </c>
      <c r="AA34" s="45">
        <f t="shared" si="23"/>
        <v>1885.4965494319124</v>
      </c>
      <c r="AB34" s="45">
        <f t="shared" si="24"/>
        <v>2464.6553104879799</v>
      </c>
      <c r="AC34" s="45">
        <f t="shared" si="25"/>
        <v>2254.6849310771991</v>
      </c>
      <c r="AD34" s="51">
        <f t="shared" si="26"/>
        <v>3404.9353070372977</v>
      </c>
      <c r="AE34" s="44">
        <f t="shared" si="27"/>
        <v>1348.7151656343008</v>
      </c>
      <c r="AF34" s="45">
        <f t="shared" si="28"/>
        <v>2118.0199052008802</v>
      </c>
      <c r="AG34" s="45">
        <f t="shared" si="29"/>
        <v>2275.3936257638816</v>
      </c>
      <c r="AH34" s="45">
        <f t="shared" si="30"/>
        <v>2743.5906513956361</v>
      </c>
      <c r="AI34" s="45">
        <f t="shared" si="31"/>
        <v>3492.2373495505494</v>
      </c>
      <c r="AJ34" s="45">
        <f t="shared" si="32"/>
        <v>3048.9257400186993</v>
      </c>
      <c r="AK34" s="46">
        <f t="shared" si="33"/>
        <v>4768.387707925448</v>
      </c>
      <c r="AM34" s="42"/>
    </row>
    <row r="35" spans="2:39" x14ac:dyDescent="0.25">
      <c r="B35" s="43">
        <v>2800</v>
      </c>
      <c r="C35" s="44">
        <f t="shared" si="0"/>
        <v>399.24652489843305</v>
      </c>
      <c r="D35" s="45">
        <f t="shared" si="34"/>
        <v>498.88839854161324</v>
      </c>
      <c r="E35" s="45">
        <f t="shared" si="1"/>
        <v>820.40338111622953</v>
      </c>
      <c r="F35" s="45">
        <f t="shared" si="2"/>
        <v>886.61655047840759</v>
      </c>
      <c r="G35" s="45">
        <f t="shared" si="3"/>
        <v>1200.1063912541765</v>
      </c>
      <c r="H35" s="45">
        <f t="shared" si="4"/>
        <v>1219.55090701008</v>
      </c>
      <c r="I35" s="46">
        <f t="shared" si="5"/>
        <v>1667.3513875068661</v>
      </c>
      <c r="J35" s="47">
        <f t="shared" si="6"/>
        <v>521.62093866040493</v>
      </c>
      <c r="K35" s="48">
        <f t="shared" si="7"/>
        <v>759.64631313403027</v>
      </c>
      <c r="L35" s="48">
        <f t="shared" si="8"/>
        <v>982.28374175793772</v>
      </c>
      <c r="M35" s="48">
        <f t="shared" si="9"/>
        <v>1090.6094060647797</v>
      </c>
      <c r="N35" s="49">
        <f t="shared" si="10"/>
        <v>1393.2376961979992</v>
      </c>
      <c r="O35" s="51">
        <f t="shared" si="11"/>
        <v>1353.4990270648273</v>
      </c>
      <c r="P35" s="51">
        <f t="shared" si="12"/>
        <v>1971.2182908729244</v>
      </c>
      <c r="Q35" s="50">
        <f t="shared" si="13"/>
        <v>838.83405383528361</v>
      </c>
      <c r="R35" s="48">
        <f t="shared" si="14"/>
        <v>1190.3856091784062</v>
      </c>
      <c r="S35" s="48">
        <f t="shared" si="15"/>
        <v>1461.3169819136599</v>
      </c>
      <c r="T35" s="48">
        <f t="shared" si="16"/>
        <v>1698.4186000931943</v>
      </c>
      <c r="U35" s="45">
        <f t="shared" si="17"/>
        <v>2251.2553911628784</v>
      </c>
      <c r="V35" s="45">
        <f t="shared" si="18"/>
        <v>2029.4697724573875</v>
      </c>
      <c r="W35" s="46">
        <f t="shared" si="19"/>
        <v>3064.7896997225175</v>
      </c>
      <c r="X35" s="44">
        <f t="shared" si="20"/>
        <v>984.58340884548079</v>
      </c>
      <c r="Y35" s="45">
        <f t="shared" si="21"/>
        <v>1326.7631698745004</v>
      </c>
      <c r="Z35" s="45">
        <f t="shared" si="22"/>
        <v>1689.7455465382791</v>
      </c>
      <c r="AA35" s="45">
        <f t="shared" si="23"/>
        <v>1955.3297549664276</v>
      </c>
      <c r="AB35" s="45">
        <f t="shared" si="24"/>
        <v>2555.9388405060531</v>
      </c>
      <c r="AC35" s="45">
        <f t="shared" si="25"/>
        <v>2338.191780376354</v>
      </c>
      <c r="AD35" s="51">
        <f t="shared" si="26"/>
        <v>3531.0440221127524</v>
      </c>
      <c r="AE35" s="44">
        <f t="shared" si="27"/>
        <v>1398.6675791763116</v>
      </c>
      <c r="AF35" s="45">
        <f t="shared" si="28"/>
        <v>2196.4650868749868</v>
      </c>
      <c r="AG35" s="45">
        <f t="shared" si="29"/>
        <v>2359.6674637551359</v>
      </c>
      <c r="AH35" s="45">
        <f t="shared" si="30"/>
        <v>2845.2051199658449</v>
      </c>
      <c r="AI35" s="45">
        <f t="shared" si="31"/>
        <v>3621.579473607977</v>
      </c>
      <c r="AJ35" s="45">
        <f t="shared" si="32"/>
        <v>3161.8489155749467</v>
      </c>
      <c r="AK35" s="46">
        <f t="shared" si="33"/>
        <v>4944.9946600708327</v>
      </c>
      <c r="AM35" s="42"/>
    </row>
    <row r="36" spans="2:39" x14ac:dyDescent="0.25">
      <c r="B36" s="43">
        <v>2900</v>
      </c>
      <c r="C36" s="44">
        <f t="shared" si="0"/>
        <v>413.50532935909138</v>
      </c>
      <c r="D36" s="45">
        <f t="shared" si="34"/>
        <v>516.70584134667081</v>
      </c>
      <c r="E36" s="45">
        <f t="shared" si="1"/>
        <v>849.70350187038059</v>
      </c>
      <c r="F36" s="45">
        <f t="shared" si="2"/>
        <v>918.28142728120793</v>
      </c>
      <c r="G36" s="45">
        <f t="shared" si="3"/>
        <v>1242.9673337989686</v>
      </c>
      <c r="H36" s="45">
        <f t="shared" si="4"/>
        <v>1263.1062965461545</v>
      </c>
      <c r="I36" s="46">
        <f t="shared" si="5"/>
        <v>1726.8996513463971</v>
      </c>
      <c r="J36" s="47">
        <f t="shared" si="6"/>
        <v>540.25025789827646</v>
      </c>
      <c r="K36" s="48">
        <f t="shared" si="7"/>
        <v>786.77653860310284</v>
      </c>
      <c r="L36" s="48">
        <f t="shared" si="8"/>
        <v>1017.3653039635784</v>
      </c>
      <c r="M36" s="48">
        <f t="shared" si="9"/>
        <v>1129.5597419956648</v>
      </c>
      <c r="N36" s="49">
        <f t="shared" si="10"/>
        <v>1442.9961853479278</v>
      </c>
      <c r="O36" s="51">
        <f t="shared" si="11"/>
        <v>1401.8382780314282</v>
      </c>
      <c r="P36" s="51">
        <f t="shared" si="12"/>
        <v>2041.618944118386</v>
      </c>
      <c r="Q36" s="50">
        <f t="shared" si="13"/>
        <v>868.79241290082939</v>
      </c>
      <c r="R36" s="48">
        <f t="shared" si="14"/>
        <v>1232.8993809347778</v>
      </c>
      <c r="S36" s="48">
        <f t="shared" si="15"/>
        <v>1513.506874124862</v>
      </c>
      <c r="T36" s="48">
        <f t="shared" si="16"/>
        <v>1759.0764072393799</v>
      </c>
      <c r="U36" s="45">
        <f t="shared" si="17"/>
        <v>2331.6573694186955</v>
      </c>
      <c r="V36" s="45">
        <f t="shared" si="18"/>
        <v>2101.9508357594373</v>
      </c>
      <c r="W36" s="46">
        <f t="shared" si="19"/>
        <v>3174.2464747126078</v>
      </c>
      <c r="X36" s="44">
        <f t="shared" si="20"/>
        <v>1019.7471020185337</v>
      </c>
      <c r="Y36" s="45">
        <f t="shared" si="21"/>
        <v>1374.1475687985899</v>
      </c>
      <c r="Z36" s="45">
        <f t="shared" si="22"/>
        <v>1750.0936017717891</v>
      </c>
      <c r="AA36" s="45">
        <f t="shared" si="23"/>
        <v>2025.162960500943</v>
      </c>
      <c r="AB36" s="45">
        <f t="shared" si="24"/>
        <v>2647.2223705241267</v>
      </c>
      <c r="AC36" s="45">
        <f t="shared" si="25"/>
        <v>2421.6986296755099</v>
      </c>
      <c r="AD36" s="51">
        <f t="shared" si="26"/>
        <v>3657.1527371882084</v>
      </c>
      <c r="AE36" s="44">
        <f t="shared" si="27"/>
        <v>1448.6199927183227</v>
      </c>
      <c r="AF36" s="45">
        <f t="shared" si="28"/>
        <v>2274.9102685490934</v>
      </c>
      <c r="AG36" s="45">
        <f t="shared" si="29"/>
        <v>2443.9413017463912</v>
      </c>
      <c r="AH36" s="45">
        <f t="shared" si="30"/>
        <v>2946.8195885360537</v>
      </c>
      <c r="AI36" s="45">
        <f t="shared" si="31"/>
        <v>3750.9215976654045</v>
      </c>
      <c r="AJ36" s="45">
        <f t="shared" si="32"/>
        <v>3274.7720911311953</v>
      </c>
      <c r="AK36" s="46">
        <f t="shared" si="33"/>
        <v>5121.60161221622</v>
      </c>
      <c r="AM36" s="42"/>
    </row>
    <row r="37" spans="2:39" ht="14.4" thickBot="1" x14ac:dyDescent="0.3">
      <c r="B37" s="63">
        <v>3000</v>
      </c>
      <c r="C37" s="64">
        <f t="shared" si="0"/>
        <v>427.76413381974976</v>
      </c>
      <c r="D37" s="65">
        <f t="shared" si="34"/>
        <v>534.52328415172849</v>
      </c>
      <c r="E37" s="65">
        <f t="shared" si="1"/>
        <v>879.00362262453166</v>
      </c>
      <c r="F37" s="65">
        <f t="shared" si="2"/>
        <v>949.94630408400815</v>
      </c>
      <c r="G37" s="65">
        <f t="shared" si="3"/>
        <v>1285.8282763437608</v>
      </c>
      <c r="H37" s="65">
        <f t="shared" si="4"/>
        <v>1306.6616860822289</v>
      </c>
      <c r="I37" s="66">
        <f t="shared" si="5"/>
        <v>1786.447915185928</v>
      </c>
      <c r="J37" s="67">
        <f t="shared" si="6"/>
        <v>558.8795771361481</v>
      </c>
      <c r="K37" s="68">
        <f t="shared" si="7"/>
        <v>813.90676407217529</v>
      </c>
      <c r="L37" s="68">
        <f t="shared" si="8"/>
        <v>1052.446866169219</v>
      </c>
      <c r="M37" s="68">
        <f t="shared" si="9"/>
        <v>1168.5100779265497</v>
      </c>
      <c r="N37" s="69">
        <f t="shared" si="10"/>
        <v>1492.7546744978565</v>
      </c>
      <c r="O37" s="69">
        <f t="shared" si="11"/>
        <v>1450.1775289980292</v>
      </c>
      <c r="P37" s="69">
        <f t="shared" si="12"/>
        <v>2112.0195973638479</v>
      </c>
      <c r="Q37" s="70">
        <f t="shared" si="13"/>
        <v>898.7507719663754</v>
      </c>
      <c r="R37" s="68">
        <f t="shared" si="14"/>
        <v>1275.4131526911497</v>
      </c>
      <c r="S37" s="68">
        <f t="shared" si="15"/>
        <v>1565.6967663360642</v>
      </c>
      <c r="T37" s="68">
        <f t="shared" si="16"/>
        <v>1819.7342143855653</v>
      </c>
      <c r="U37" s="65">
        <f t="shared" si="17"/>
        <v>2412.0593476745125</v>
      </c>
      <c r="V37" s="65">
        <f t="shared" si="18"/>
        <v>2174.431899061487</v>
      </c>
      <c r="W37" s="66">
        <f t="shared" si="19"/>
        <v>3283.703249702698</v>
      </c>
      <c r="X37" s="64">
        <f t="shared" si="20"/>
        <v>1054.9107951915867</v>
      </c>
      <c r="Y37" s="65">
        <f t="shared" si="21"/>
        <v>1421.5319677226794</v>
      </c>
      <c r="Z37" s="65">
        <f t="shared" si="22"/>
        <v>1810.441657005299</v>
      </c>
      <c r="AA37" s="65">
        <f t="shared" si="23"/>
        <v>2094.9961660354584</v>
      </c>
      <c r="AB37" s="65">
        <f t="shared" si="24"/>
        <v>2738.5059005421999</v>
      </c>
      <c r="AC37" s="65">
        <f t="shared" si="25"/>
        <v>2505.2054789746653</v>
      </c>
      <c r="AD37" s="72">
        <f t="shared" si="26"/>
        <v>3783.2614522636636</v>
      </c>
      <c r="AE37" s="64">
        <f t="shared" si="27"/>
        <v>1498.572406260334</v>
      </c>
      <c r="AF37" s="65">
        <f t="shared" si="28"/>
        <v>2353.3554502232</v>
      </c>
      <c r="AG37" s="65">
        <f t="shared" si="29"/>
        <v>2528.215139737646</v>
      </c>
      <c r="AH37" s="65">
        <f t="shared" si="30"/>
        <v>3048.4340571062626</v>
      </c>
      <c r="AI37" s="65">
        <f t="shared" si="31"/>
        <v>3880.2637217228325</v>
      </c>
      <c r="AJ37" s="65">
        <f t="shared" si="32"/>
        <v>3387.6952666874431</v>
      </c>
      <c r="AK37" s="66">
        <f t="shared" si="33"/>
        <v>5298.2085643616074</v>
      </c>
      <c r="AM37" s="42"/>
    </row>
  </sheetData>
  <mergeCells count="11">
    <mergeCell ref="X6:AD6"/>
    <mergeCell ref="AE6:AK6"/>
    <mergeCell ref="J1:J2"/>
    <mergeCell ref="K1:K2"/>
    <mergeCell ref="L1:L2"/>
    <mergeCell ref="M1:M2"/>
    <mergeCell ref="C6:I6"/>
    <mergeCell ref="J6:P6"/>
    <mergeCell ref="J4:L4"/>
    <mergeCell ref="C1:G1"/>
    <mergeCell ref="Q6:W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3"/>
  <sheetViews>
    <sheetView zoomScaleNormal="100" workbookViewId="0">
      <selection activeCell="C2" sqref="C2"/>
    </sheetView>
  </sheetViews>
  <sheetFormatPr defaultColWidth="8.88671875" defaultRowHeight="15.6" x14ac:dyDescent="0.3"/>
  <cols>
    <col min="1" max="1" width="16.88671875" style="75" customWidth="1"/>
    <col min="2" max="16384" width="8.88671875" style="75"/>
  </cols>
  <sheetData>
    <row r="1" spans="1:22" ht="16.2" thickBot="1" x14ac:dyDescent="0.35">
      <c r="A1" s="74"/>
      <c r="B1" s="121" t="s">
        <v>9</v>
      </c>
      <c r="C1" s="122"/>
      <c r="D1" s="123"/>
      <c r="E1" s="124" t="s">
        <v>10</v>
      </c>
      <c r="F1" s="122"/>
      <c r="G1" s="125"/>
      <c r="H1" s="121" t="s">
        <v>11</v>
      </c>
      <c r="I1" s="122"/>
      <c r="J1" s="123"/>
      <c r="K1" s="124" t="s">
        <v>12</v>
      </c>
      <c r="L1" s="122"/>
      <c r="M1" s="125"/>
      <c r="N1" s="121" t="s">
        <v>13</v>
      </c>
      <c r="O1" s="122"/>
      <c r="P1" s="123"/>
      <c r="Q1" s="119" t="s">
        <v>14</v>
      </c>
      <c r="R1" s="119"/>
      <c r="S1" s="119"/>
      <c r="T1" s="118" t="s">
        <v>15</v>
      </c>
      <c r="U1" s="119"/>
      <c r="V1" s="120"/>
    </row>
    <row r="2" spans="1:22" ht="16.2" thickBot="1" x14ac:dyDescent="0.35">
      <c r="A2" s="76" t="s">
        <v>16</v>
      </c>
      <c r="B2" s="77">
        <v>300</v>
      </c>
      <c r="C2" s="78">
        <v>500</v>
      </c>
      <c r="D2" s="79">
        <v>600</v>
      </c>
      <c r="E2" s="80">
        <v>300</v>
      </c>
      <c r="F2" s="78">
        <v>500</v>
      </c>
      <c r="G2" s="81">
        <v>600</v>
      </c>
      <c r="H2" s="77">
        <v>300</v>
      </c>
      <c r="I2" s="78">
        <v>500</v>
      </c>
      <c r="J2" s="79">
        <v>600</v>
      </c>
      <c r="K2" s="80">
        <v>300</v>
      </c>
      <c r="L2" s="78">
        <v>500</v>
      </c>
      <c r="M2" s="81">
        <v>600</v>
      </c>
      <c r="N2" s="77">
        <v>300</v>
      </c>
      <c r="O2" s="78">
        <v>500</v>
      </c>
      <c r="P2" s="79">
        <v>600</v>
      </c>
      <c r="Q2" s="82">
        <v>300</v>
      </c>
      <c r="R2" s="83">
        <v>500</v>
      </c>
      <c r="S2" s="84">
        <v>600</v>
      </c>
      <c r="T2" s="85">
        <v>300</v>
      </c>
      <c r="U2" s="83">
        <v>500</v>
      </c>
      <c r="V2" s="86">
        <v>600</v>
      </c>
    </row>
    <row r="3" spans="1:22" ht="16.2" thickBot="1" x14ac:dyDescent="0.35">
      <c r="A3" s="76" t="s">
        <v>17</v>
      </c>
      <c r="B3" s="87">
        <v>1.7</v>
      </c>
      <c r="C3" s="88">
        <v>2.7</v>
      </c>
      <c r="D3" s="89">
        <v>3.1</v>
      </c>
      <c r="E3" s="90">
        <v>1.7</v>
      </c>
      <c r="F3" s="88">
        <v>2.7</v>
      </c>
      <c r="G3" s="91">
        <v>3.1</v>
      </c>
      <c r="H3" s="87">
        <v>3.4</v>
      </c>
      <c r="I3" s="88">
        <v>5.3</v>
      </c>
      <c r="J3" s="89">
        <v>6.2</v>
      </c>
      <c r="K3" s="90">
        <v>3.4</v>
      </c>
      <c r="L3" s="88">
        <v>5.3</v>
      </c>
      <c r="M3" s="91">
        <v>6.2</v>
      </c>
      <c r="N3" s="87">
        <v>3.4</v>
      </c>
      <c r="O3" s="88">
        <v>5.3</v>
      </c>
      <c r="P3" s="89">
        <v>6.2</v>
      </c>
      <c r="Q3" s="92">
        <v>5.0999999999999996</v>
      </c>
      <c r="R3" s="93">
        <v>8</v>
      </c>
      <c r="S3" s="94">
        <v>9.3000000000000007</v>
      </c>
      <c r="T3" s="95">
        <v>5.0999999999999996</v>
      </c>
      <c r="U3" s="93">
        <v>8</v>
      </c>
      <c r="V3" s="96">
        <v>9.3000000000000007</v>
      </c>
    </row>
  </sheetData>
  <mergeCells count="7"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Теплоотдача</vt:lpstr>
      <vt:lpstr>Емкость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revision>11</cp:revision>
  <dcterms:created xsi:type="dcterms:W3CDTF">2006-09-16T00:00:00Z</dcterms:created>
  <dcterms:modified xsi:type="dcterms:W3CDTF">2021-06-16T09:40:18Z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